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13_ncr:1_{6081758D-7E9A-45CF-9DE7-A476144578D1}" xr6:coauthVersionLast="47" xr6:coauthVersionMax="47" xr10:uidLastSave="{00000000-0000-0000-0000-000000000000}"/>
  <bookViews>
    <workbookView xWindow="-110" yWindow="-110" windowWidth="19420" windowHeight="10420" xr2:uid="{E3D969FD-FDB3-45D0-955C-010E9726CDE1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" l="1"/>
  <c r="E21" i="2"/>
  <c r="E23" i="2" s="1"/>
  <c r="D21" i="2"/>
  <c r="D23" i="2" s="1"/>
  <c r="C21" i="2"/>
  <c r="C23" i="2" s="1"/>
  <c r="B21" i="2"/>
  <c r="B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E17" i="1"/>
  <c r="D17" i="1"/>
  <c r="C17" i="1"/>
  <c r="B17" i="1"/>
  <c r="N12" i="1"/>
  <c r="N9" i="1"/>
  <c r="N6" i="1"/>
  <c r="N17" i="1" s="1"/>
  <c r="N23" i="2" l="1"/>
  <c r="N21" i="2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<sst xmlns="http://schemas.openxmlformats.org/spreadsheetml/2006/main" count="64" uniqueCount="46">
  <si>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</si>
  <si>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ABRIL.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</si>
  <si>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</si>
  <si>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</si>
  <si>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</si>
  <si>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</si>
  <si>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</si>
  <si>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</si>
  <si>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</si>
  <si>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</si>
  <si>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</si>
  <si>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</si>
  <si>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</si>
  <si>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</si>
  <si>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</si>
  <si>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</si>
  <si>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</si>
  <si>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</si>
  <si>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</si>
  <si>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</si>
  <si>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</si>
  <si>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</si>
  <si>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</si>
  <si>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</si>
  <si>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</si>
  <si>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</si>
  <si>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</si>
  <si>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ABRIL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</si>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</sst>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159F2C6F-0A34-4704-BD67-19CA4CE34EA8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DAEF-AB41-4B10-8923-208BE4681221}">
  <sheetPr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82061.5</v>
      </c>
      <c r="D6" s="9">
        <v>71269.25</v>
      </c>
      <c r="E6" s="9">
        <v>89244.247600000002</v>
      </c>
      <c r="F6" s="9"/>
      <c r="G6" s="9"/>
      <c r="H6" s="9"/>
      <c r="I6" s="9"/>
      <c r="J6" s="9"/>
      <c r="K6" s="9"/>
      <c r="L6" s="9"/>
      <c r="M6" s="9"/>
      <c r="N6" s="10">
        <f>+SUM(B6:M6)</f>
        <v>318754.7476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/>
      <c r="G7" s="14"/>
      <c r="H7" s="14"/>
      <c r="I7" s="14"/>
      <c r="J7" s="14"/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/>
      <c r="G8" s="14"/>
      <c r="H8" s="14"/>
      <c r="I8" s="14"/>
      <c r="J8" s="14"/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/>
      <c r="G9" s="9"/>
      <c r="H9" s="9"/>
      <c r="I9" s="9"/>
      <c r="J9" s="9"/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3059327.2235999</v>
      </c>
      <c r="C12" s="9">
        <v>3411774.7306690002</v>
      </c>
      <c r="D12" s="9">
        <v>3254128.7757953</v>
      </c>
      <c r="E12" s="9">
        <v>3107385.9950178</v>
      </c>
      <c r="F12" s="9"/>
      <c r="G12" s="9"/>
      <c r="H12" s="9"/>
      <c r="I12" s="9"/>
      <c r="J12" s="9"/>
      <c r="K12" s="9"/>
      <c r="L12" s="9"/>
      <c r="M12" s="9"/>
      <c r="N12" s="10">
        <f>+SUM(B12:M12)</f>
        <v>12832616.725082001</v>
      </c>
      <c r="P12" s="11"/>
    </row>
    <row r="13" spans="1:16" x14ac:dyDescent="0.35">
      <c r="A13" s="12" t="s">
        <v>22</v>
      </c>
      <c r="B13" s="14">
        <v>0.50298193168062899</v>
      </c>
      <c r="C13" s="14">
        <v>0.54599922434481296</v>
      </c>
      <c r="D13" s="14">
        <v>0.51519258712137905</v>
      </c>
      <c r="E13" s="14">
        <v>0.50873399036825995</v>
      </c>
      <c r="F13" s="14"/>
      <c r="G13" s="14"/>
      <c r="H13" s="14"/>
      <c r="I13" s="14"/>
      <c r="J13" s="14"/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0.50298193168062799</v>
      </c>
      <c r="C14" s="14">
        <v>0.52582711617195099</v>
      </c>
      <c r="D14" s="14">
        <v>0.52227080301477002</v>
      </c>
      <c r="E14" s="14">
        <v>0.51899615764953</v>
      </c>
      <c r="F14" s="14"/>
      <c r="G14" s="14"/>
      <c r="H14" s="14"/>
      <c r="I14" s="14"/>
      <c r="J14" s="14"/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3135506.9735999</v>
      </c>
      <c r="C17" s="9">
        <f t="shared" si="0"/>
        <v>3493836.2306690002</v>
      </c>
      <c r="D17" s="9">
        <f t="shared" si="0"/>
        <v>3325398.0257953</v>
      </c>
      <c r="E17" s="9">
        <f t="shared" si="0"/>
        <v>3196630.2426177999</v>
      </c>
      <c r="F17" s="9"/>
      <c r="G17" s="9"/>
      <c r="H17" s="9"/>
      <c r="I17" s="9"/>
      <c r="J17" s="9"/>
      <c r="K17" s="9"/>
      <c r="L17" s="9"/>
      <c r="M17" s="9"/>
      <c r="N17" s="10">
        <f>+N6+N12</f>
        <v>13151371.472682001</v>
      </c>
      <c r="P17" s="11"/>
    </row>
    <row r="18" spans="1:16" x14ac:dyDescent="0.35">
      <c r="A18" s="12" t="s">
        <v>25</v>
      </c>
      <c r="B18" s="13">
        <v>0.56060572891958005</v>
      </c>
      <c r="C18" s="13">
        <v>0.59113697148601896</v>
      </c>
      <c r="D18" s="14">
        <v>0.569514539017977</v>
      </c>
      <c r="E18" s="14">
        <v>0.56062668814213301</v>
      </c>
      <c r="F18" s="14"/>
      <c r="G18" s="14"/>
      <c r="H18" s="14"/>
      <c r="I18" s="14"/>
      <c r="J18" s="14"/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0.56060572891958005</v>
      </c>
      <c r="C19" s="17">
        <v>0.57669648756023695</v>
      </c>
      <c r="D19" s="18">
        <v>0.57429734558840295</v>
      </c>
      <c r="E19" s="18">
        <v>0.57097449541114198</v>
      </c>
      <c r="F19" s="18"/>
      <c r="G19" s="18"/>
      <c r="H19" s="18"/>
      <c r="I19" s="18"/>
      <c r="J19" s="18"/>
      <c r="K19" s="18"/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D9CC-669A-4E40-930A-542CBB4D2A7D}">
  <sheetPr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1377723.8011324999</v>
      </c>
      <c r="C5" s="8">
        <v>1428500.4624032001</v>
      </c>
      <c r="D5" s="9">
        <v>1431535.5020832</v>
      </c>
      <c r="E5" s="9">
        <v>1404514.016484</v>
      </c>
      <c r="F5" s="9"/>
      <c r="G5" s="9"/>
      <c r="H5" s="9"/>
      <c r="I5" s="9"/>
      <c r="J5" s="9"/>
      <c r="K5" s="9"/>
      <c r="L5" s="9"/>
      <c r="M5" s="9"/>
      <c r="N5" s="10">
        <f t="shared" ref="N5:N21" si="0">SUM(B5:M5)</f>
        <v>5642273.7821028996</v>
      </c>
      <c r="P5" s="11"/>
    </row>
    <row r="6" spans="1:16" x14ac:dyDescent="0.35">
      <c r="A6" s="12" t="s">
        <v>29</v>
      </c>
      <c r="B6" s="9">
        <v>408566.50113039999</v>
      </c>
      <c r="C6" s="9">
        <v>456914.01812830003</v>
      </c>
      <c r="D6" s="9">
        <v>453501.02804369997</v>
      </c>
      <c r="E6" s="9">
        <v>493671.55905899999</v>
      </c>
      <c r="F6" s="9"/>
      <c r="G6" s="9"/>
      <c r="H6" s="9"/>
      <c r="I6" s="9"/>
      <c r="J6" s="9"/>
      <c r="K6" s="9"/>
      <c r="L6" s="9"/>
      <c r="M6" s="9"/>
      <c r="N6" s="10">
        <f t="shared" si="0"/>
        <v>1812653.1063613999</v>
      </c>
      <c r="P6" s="11"/>
    </row>
    <row r="7" spans="1:16" x14ac:dyDescent="0.35">
      <c r="A7" s="12" t="s">
        <v>30</v>
      </c>
      <c r="B7" s="9">
        <v>105819.18</v>
      </c>
      <c r="C7" s="9">
        <v>166319.91</v>
      </c>
      <c r="D7" s="9">
        <v>99463.96</v>
      </c>
      <c r="E7" s="9">
        <v>74741</v>
      </c>
      <c r="F7" s="9"/>
      <c r="G7" s="9"/>
      <c r="H7" s="9"/>
      <c r="I7" s="9"/>
      <c r="J7" s="9"/>
      <c r="K7" s="9"/>
      <c r="L7" s="9"/>
      <c r="M7" s="9"/>
      <c r="N7" s="10">
        <f t="shared" si="0"/>
        <v>446344.05</v>
      </c>
      <c r="P7" s="11"/>
    </row>
    <row r="8" spans="1:16" x14ac:dyDescent="0.35">
      <c r="A8" s="12" t="s">
        <v>31</v>
      </c>
      <c r="B8" s="9">
        <v>13388.12</v>
      </c>
      <c r="C8" s="9">
        <v>1463.18</v>
      </c>
      <c r="D8" s="9">
        <v>3215</v>
      </c>
      <c r="E8" s="9">
        <v>0</v>
      </c>
      <c r="F8" s="9"/>
      <c r="G8" s="9"/>
      <c r="H8" s="9"/>
      <c r="I8" s="9"/>
      <c r="J8" s="9"/>
      <c r="K8" s="9"/>
      <c r="L8" s="9"/>
      <c r="M8" s="9"/>
      <c r="N8" s="10">
        <f t="shared" si="0"/>
        <v>18066.300000000003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/>
      <c r="G9" s="9"/>
      <c r="H9" s="9"/>
      <c r="I9" s="9"/>
      <c r="J9" s="9"/>
      <c r="K9" s="9"/>
      <c r="L9" s="9"/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/>
      <c r="G10" s="9"/>
      <c r="H10" s="9"/>
      <c r="I10" s="9"/>
      <c r="J10" s="9"/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102132.6</v>
      </c>
      <c r="C11" s="9">
        <v>83908</v>
      </c>
      <c r="D11" s="9">
        <v>133490</v>
      </c>
      <c r="E11" s="9">
        <v>94650</v>
      </c>
      <c r="F11" s="9"/>
      <c r="G11" s="9"/>
      <c r="H11" s="9"/>
      <c r="I11" s="9"/>
      <c r="J11" s="9"/>
      <c r="K11" s="9"/>
      <c r="L11" s="9"/>
      <c r="M11" s="9"/>
      <c r="N11" s="10">
        <f t="shared" si="0"/>
        <v>414180.6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>
        <v>46981.5</v>
      </c>
      <c r="F12" s="9"/>
      <c r="G12" s="9"/>
      <c r="H12" s="9"/>
      <c r="I12" s="9"/>
      <c r="J12" s="9"/>
      <c r="K12" s="9"/>
      <c r="L12" s="9"/>
      <c r="M12" s="9"/>
      <c r="N12" s="10">
        <f t="shared" si="0"/>
        <v>264987.40000000002</v>
      </c>
      <c r="P12" s="11"/>
    </row>
    <row r="13" spans="1:16" x14ac:dyDescent="0.35">
      <c r="A13" s="12" t="s">
        <v>36</v>
      </c>
      <c r="B13" s="9">
        <v>27521.96</v>
      </c>
      <c r="C13" s="9">
        <v>88988.62</v>
      </c>
      <c r="D13" s="9">
        <v>115753.04</v>
      </c>
      <c r="E13" s="9">
        <v>115241.96</v>
      </c>
      <c r="F13" s="9"/>
      <c r="G13" s="9"/>
      <c r="H13" s="9"/>
      <c r="I13" s="9"/>
      <c r="J13" s="9"/>
      <c r="K13" s="9"/>
      <c r="L13" s="9"/>
      <c r="M13" s="9"/>
      <c r="N13" s="10">
        <f t="shared" si="0"/>
        <v>347505.58</v>
      </c>
      <c r="P13" s="11"/>
    </row>
    <row r="14" spans="1:16" x14ac:dyDescent="0.35">
      <c r="A14" s="12" t="s">
        <v>37</v>
      </c>
      <c r="B14" s="9">
        <v>579181.04</v>
      </c>
      <c r="C14" s="9">
        <v>710788.82432000001</v>
      </c>
      <c r="D14" s="9">
        <v>559399.68000000005</v>
      </c>
      <c r="E14" s="9">
        <v>525330.07182409998</v>
      </c>
      <c r="F14" s="9"/>
      <c r="G14" s="9"/>
      <c r="H14" s="9"/>
      <c r="I14" s="9"/>
      <c r="J14" s="9"/>
      <c r="K14" s="9"/>
      <c r="L14" s="9"/>
      <c r="M14" s="9"/>
      <c r="N14" s="10">
        <f t="shared" si="0"/>
        <v>2374699.6161441002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>
        <v>7346.9204</v>
      </c>
      <c r="F15" s="9"/>
      <c r="G15" s="9"/>
      <c r="H15" s="9"/>
      <c r="I15" s="9"/>
      <c r="J15" s="9"/>
      <c r="K15" s="9"/>
      <c r="L15" s="9"/>
      <c r="M15" s="9"/>
      <c r="N15" s="10">
        <f t="shared" si="0"/>
        <v>31035.388199999998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/>
      <c r="G16" s="9"/>
      <c r="H16" s="9"/>
      <c r="I16" s="9"/>
      <c r="J16" s="9"/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/>
      <c r="G17" s="9"/>
      <c r="H17" s="9"/>
      <c r="I17" s="9"/>
      <c r="J17" s="9"/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>
        <v>4073.8991000999999</v>
      </c>
      <c r="F18" s="9"/>
      <c r="G18" s="9"/>
      <c r="H18" s="9"/>
      <c r="I18" s="9"/>
      <c r="J18" s="9"/>
      <c r="K18" s="9"/>
      <c r="L18" s="9"/>
      <c r="M18" s="9"/>
      <c r="N18" s="10">
        <f t="shared" si="0"/>
        <v>34527.654972700002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/>
      <c r="G20" s="9"/>
      <c r="H20" s="9"/>
      <c r="I20" s="9"/>
      <c r="J20" s="9"/>
      <c r="K20" s="9"/>
      <c r="L20" s="9"/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E21" si="1">+SUM(B5:B20)</f>
        <v>2694885.4552746001</v>
      </c>
      <c r="C21" s="23">
        <f t="shared" si="1"/>
        <v>3047781.0198843004</v>
      </c>
      <c r="D21" s="23">
        <f t="shared" si="1"/>
        <v>2877056.0757549996</v>
      </c>
      <c r="E21" s="23">
        <f t="shared" si="1"/>
        <v>2766550.9268672001</v>
      </c>
      <c r="F21" s="23"/>
      <c r="G21" s="23"/>
      <c r="H21" s="23"/>
      <c r="I21" s="23"/>
      <c r="J21" s="23"/>
      <c r="K21" s="23"/>
      <c r="L21" s="23"/>
      <c r="M21" s="23"/>
      <c r="N21" s="24">
        <f t="shared" si="0"/>
        <v>11386273.4777811</v>
      </c>
    </row>
    <row r="22" spans="1:16" ht="15.25" customHeight="1" thickTop="1" thickBot="1" x14ac:dyDescent="0.4">
      <c r="A22" s="25" t="s">
        <v>45</v>
      </c>
      <c r="B22" s="26">
        <v>440621.51832530001</v>
      </c>
      <c r="C22" s="26">
        <v>446055.2107847</v>
      </c>
      <c r="D22" s="27">
        <v>448341.95004030003</v>
      </c>
      <c r="E22" s="27">
        <v>430079.31575060001</v>
      </c>
      <c r="F22" s="27"/>
      <c r="G22" s="27"/>
      <c r="H22" s="27"/>
      <c r="I22" s="27"/>
      <c r="J22" s="27"/>
      <c r="K22" s="27"/>
      <c r="L22" s="27"/>
      <c r="M22" s="27"/>
      <c r="N22" s="28">
        <f>+SUM(B22:M22)</f>
        <v>1765097.9949009002</v>
      </c>
    </row>
    <row r="23" spans="1:16" ht="15.25" customHeight="1" thickTop="1" thickBot="1" x14ac:dyDescent="0.4">
      <c r="A23" s="29" t="s">
        <v>15</v>
      </c>
      <c r="B23" s="30">
        <f t="shared" ref="B23:E23" si="2">+B21+B22</f>
        <v>3135506.9735999</v>
      </c>
      <c r="C23" s="30">
        <f t="shared" si="2"/>
        <v>3493836.2306690002</v>
      </c>
      <c r="D23" s="30">
        <f t="shared" si="2"/>
        <v>3325398.0257952996</v>
      </c>
      <c r="E23" s="30">
        <f t="shared" si="2"/>
        <v>3196630.2426177999</v>
      </c>
      <c r="F23" s="30"/>
      <c r="G23" s="30"/>
      <c r="H23" s="30"/>
      <c r="I23" s="30"/>
      <c r="J23" s="30"/>
      <c r="K23" s="30"/>
      <c r="L23" s="30"/>
      <c r="M23" s="30"/>
      <c r="N23" s="31">
        <f>SUM(B23:M23)</f>
        <v>13151371.472681999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2024-05-07T20:25:26Z</dcterms:created>
  <dcterms:modified xsi:type="dcterms:W3CDTF">2024-05-07T20:27:26Z</dcterms:modified>
</cp:coreProperties>
</file>