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2248E36F-0F36-49CE-B100-DD9F5D6576D2}" xr6:coauthVersionLast="47" xr6:coauthVersionMax="47" xr10:uidLastSave="{00000000-0000-0000-0000-000000000000}"/>
  <bookViews>
    <workbookView xWindow="-110" yWindow="-110" windowWidth="19420" windowHeight="10420" tabRatio="85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E17" i="3"/>
  <c r="F17" i="3"/>
  <c r="G17" i="3"/>
  <c r="H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B23" i="4" s="1"/>
  <c r="C21" i="4"/>
  <c r="N21" i="4" s="1"/>
  <c r="D21" i="4"/>
  <c r="E21" i="4"/>
  <c r="F21" i="4"/>
  <c r="F23" i="4" s="1"/>
  <c r="G21" i="4"/>
  <c r="H21" i="4"/>
  <c r="N22" i="4"/>
  <c r="D23" i="4"/>
  <c r="E23" i="4"/>
  <c r="G23" i="4"/>
  <c r="H23" i="4"/>
  <c r="N23" i="4" l="1"/>
  <c r="C23" i="4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<sst xmlns="http://schemas.openxmlformats.org/spreadsheetml/2006/main" count="64" uniqueCount="46">
  <si>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</si>
  <si>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JULIO.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</si>
  <si>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</si>
  <si>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</si>
  <si>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</si>
  <si>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</si>
  <si>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</si>
  <si>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</si>
  <si>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</si>
  <si>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</si>
  <si>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</si>
  <si>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</si>
  <si>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</si>
  <si>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</si>
  <si>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</si>
  <si>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</si>
  <si>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</si>
  <si>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</si>
  <si>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</si>
  <si>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</si>
  <si>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</si>
  <si>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</si>
  <si>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</si>
  <si>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</si>
  <si>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</si>
  <si>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</si>
  <si>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</si>
  <si>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JULIO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</si>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</sst>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99120.863200000007</v>
      </c>
      <c r="D6" s="6">
        <v>110506.47840000001</v>
      </c>
      <c r="E6" s="6">
        <v>62369.1702</v>
      </c>
      <c r="F6" s="6">
        <v>18257</v>
      </c>
      <c r="G6" s="6">
        <v>75996.270399999994</v>
      </c>
      <c r="H6" s="6">
        <v>165612.288</v>
      </c>
      <c r="I6" s="6"/>
      <c r="J6" s="6"/>
      <c r="K6" s="6"/>
      <c r="L6" s="6"/>
      <c r="M6" s="6"/>
      <c r="N6" s="17">
        <f>+SUM(B6:M6)</f>
        <v>621312.57239999995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3825818.8935799999</v>
      </c>
      <c r="C12" s="6">
        <v>4351118.2350399997</v>
      </c>
      <c r="D12" s="6">
        <v>4153699.18842</v>
      </c>
      <c r="E12" s="6">
        <v>3165185.4498600001</v>
      </c>
      <c r="F12" s="6">
        <v>963942.73699999996</v>
      </c>
      <c r="G12" s="6">
        <v>3204757.56598</v>
      </c>
      <c r="H12" s="6">
        <v>4459389.7287400002</v>
      </c>
      <c r="I12" s="6"/>
      <c r="J12" s="6"/>
      <c r="K12" s="6"/>
      <c r="L12" s="6"/>
      <c r="M12" s="6"/>
      <c r="N12" s="17">
        <f>+SUM(B12:M12)</f>
        <v>24123911.798619997</v>
      </c>
      <c r="P12" s="12"/>
    </row>
    <row r="13" spans="1:16" x14ac:dyDescent="0.35">
      <c r="A13" s="18" t="s">
        <v>22</v>
      </c>
      <c r="B13" s="4">
        <v>0.53307302628854103</v>
      </c>
      <c r="C13" s="4">
        <v>0.60269974006706295</v>
      </c>
      <c r="D13" s="4">
        <v>0.55451923912386203</v>
      </c>
      <c r="E13" s="4">
        <v>0.53184556306487896</v>
      </c>
      <c r="F13" s="4">
        <v>0.33243907754900098</v>
      </c>
      <c r="G13" s="4">
        <v>0.35568785852904899</v>
      </c>
      <c r="H13" s="4">
        <v>0.47896648472321202</v>
      </c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0.53307302628854103</v>
      </c>
      <c r="C14" s="4">
        <v>0.57041903443473996</v>
      </c>
      <c r="D14" s="4">
        <v>0.56516129139680804</v>
      </c>
      <c r="E14" s="4">
        <v>0.55785602916243304</v>
      </c>
      <c r="F14" s="4">
        <v>0.54307552615055299</v>
      </c>
      <c r="G14" s="4">
        <v>0.51141155757722701</v>
      </c>
      <c r="H14" s="4">
        <v>0.50549820286320502</v>
      </c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3915269.3957799999</v>
      </c>
      <c r="C17" s="6">
        <f t="shared" si="0"/>
        <v>4450239.0982399993</v>
      </c>
      <c r="D17" s="6">
        <f t="shared" si="0"/>
        <v>4264205.6668199999</v>
      </c>
      <c r="E17" s="6">
        <f t="shared" si="0"/>
        <v>3227554.6200600001</v>
      </c>
      <c r="F17" s="6">
        <f t="shared" si="0"/>
        <v>982199.73699999996</v>
      </c>
      <c r="G17" s="6">
        <f t="shared" si="0"/>
        <v>3280753.8363799998</v>
      </c>
      <c r="H17" s="6">
        <f t="shared" si="0"/>
        <v>4625002.0167399999</v>
      </c>
      <c r="I17" s="6"/>
      <c r="J17" s="6"/>
      <c r="K17" s="6"/>
      <c r="L17" s="6"/>
      <c r="M17" s="6"/>
      <c r="N17" s="17">
        <f>+N6+N12</f>
        <v>24745224.371019997</v>
      </c>
      <c r="P17" s="12"/>
    </row>
    <row r="18" spans="1:16" x14ac:dyDescent="0.35">
      <c r="A18" s="18" t="s">
        <v>25</v>
      </c>
      <c r="B18" s="5">
        <v>0.59615813827671404</v>
      </c>
      <c r="C18" s="5">
        <v>0.64776102178421402</v>
      </c>
      <c r="D18" s="4">
        <v>0.61842925590561504</v>
      </c>
      <c r="E18" s="4">
        <v>0.56127013447918805</v>
      </c>
      <c r="F18" s="4">
        <v>0.35251549437138602</v>
      </c>
      <c r="G18" s="4">
        <v>0.41330339219725098</v>
      </c>
      <c r="H18" s="4">
        <v>0.53781460769465295</v>
      </c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0.59615813827671404</v>
      </c>
      <c r="C19" s="10">
        <v>0.62360956814868895</v>
      </c>
      <c r="D19" s="9">
        <v>0.621860524857487</v>
      </c>
      <c r="E19" s="9">
        <v>0.60952808620750598</v>
      </c>
      <c r="F19" s="9">
        <v>0.59453725084718601</v>
      </c>
      <c r="G19" s="9">
        <v>0.56498570481662003</v>
      </c>
      <c r="H19" s="9">
        <v>0.55990729545964901</v>
      </c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1581149.68194</v>
      </c>
      <c r="C5" s="7">
        <v>1567547.6727799999</v>
      </c>
      <c r="D5" s="6">
        <v>1627096.1292600001</v>
      </c>
      <c r="E5" s="6">
        <v>1416024.60442</v>
      </c>
      <c r="F5" s="6">
        <v>635959.11114000005</v>
      </c>
      <c r="G5" s="6">
        <v>1924807.1468400001</v>
      </c>
      <c r="H5" s="6">
        <v>2137608.37152</v>
      </c>
      <c r="I5" s="6"/>
      <c r="J5" s="6"/>
      <c r="K5" s="6"/>
      <c r="L5" s="6"/>
      <c r="M5" s="6"/>
      <c r="N5" s="17">
        <f t="shared" ref="N5:N21" si="0">SUM(B5:M5)</f>
        <v>10890192.717899999</v>
      </c>
      <c r="P5" s="12"/>
    </row>
    <row r="6" spans="1:16" x14ac:dyDescent="0.35">
      <c r="A6" s="18" t="s">
        <v>29</v>
      </c>
      <c r="B6" s="6">
        <v>614225.8443</v>
      </c>
      <c r="C6" s="6">
        <v>635108.37306000001</v>
      </c>
      <c r="D6" s="6">
        <v>540262.79877999995</v>
      </c>
      <c r="E6" s="6">
        <v>453117.16762000002</v>
      </c>
      <c r="F6" s="6">
        <v>93596.104179999995</v>
      </c>
      <c r="G6" s="6">
        <v>618885.69816000003</v>
      </c>
      <c r="H6" s="6">
        <v>745900.09476000001</v>
      </c>
      <c r="I6" s="6"/>
      <c r="J6" s="6"/>
      <c r="K6" s="6"/>
      <c r="L6" s="6"/>
      <c r="M6" s="6"/>
      <c r="N6" s="17">
        <f t="shared" si="0"/>
        <v>3701096.0808600001</v>
      </c>
      <c r="P6" s="12"/>
    </row>
    <row r="7" spans="1:16" x14ac:dyDescent="0.35">
      <c r="A7" s="18" t="s">
        <v>30</v>
      </c>
      <c r="B7" s="6">
        <v>111950.666</v>
      </c>
      <c r="C7" s="6">
        <v>176110.9</v>
      </c>
      <c r="D7" s="6">
        <v>156426.71400000001</v>
      </c>
      <c r="E7" s="6">
        <v>101540.292</v>
      </c>
      <c r="F7" s="6">
        <v>36680</v>
      </c>
      <c r="G7" s="6">
        <v>50374.76</v>
      </c>
      <c r="H7" s="6">
        <v>34499</v>
      </c>
      <c r="I7" s="6"/>
      <c r="J7" s="6"/>
      <c r="K7" s="6"/>
      <c r="L7" s="6"/>
      <c r="M7" s="6"/>
      <c r="N7" s="17">
        <f t="shared" si="0"/>
        <v>667582.33200000005</v>
      </c>
      <c r="P7" s="12"/>
    </row>
    <row r="8" spans="1:16" x14ac:dyDescent="0.35">
      <c r="A8" s="18" t="s">
        <v>31</v>
      </c>
      <c r="B8" s="6">
        <v>4378</v>
      </c>
      <c r="C8" s="6">
        <v>12401</v>
      </c>
      <c r="D8" s="6">
        <v>6903</v>
      </c>
      <c r="E8" s="6">
        <v>0</v>
      </c>
      <c r="F8" s="6">
        <v>376</v>
      </c>
      <c r="G8" s="6">
        <v>0</v>
      </c>
      <c r="H8" s="6">
        <v>0</v>
      </c>
      <c r="I8" s="6"/>
      <c r="J8" s="6"/>
      <c r="K8" s="6"/>
      <c r="L8" s="6"/>
      <c r="M8" s="6"/>
      <c r="N8" s="17">
        <f t="shared" si="0"/>
        <v>24058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>
        <v>0</v>
      </c>
      <c r="I9" s="6"/>
      <c r="J9" s="6"/>
      <c r="K9" s="6"/>
      <c r="L9" s="6"/>
      <c r="M9" s="6"/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>
        <v>56799</v>
      </c>
      <c r="I11" s="6"/>
      <c r="J11" s="6"/>
      <c r="K11" s="6"/>
      <c r="L11" s="6"/>
      <c r="M11" s="6"/>
      <c r="N11" s="17">
        <f t="shared" si="0"/>
        <v>215273.80799999999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>
        <v>62300</v>
      </c>
      <c r="I12" s="6"/>
      <c r="J12" s="6"/>
      <c r="K12" s="6"/>
      <c r="L12" s="6"/>
      <c r="M12" s="6"/>
      <c r="N12" s="17">
        <f t="shared" si="0"/>
        <v>1281108.5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>
        <v>158441.32</v>
      </c>
      <c r="I13" s="6"/>
      <c r="J13" s="6"/>
      <c r="K13" s="6"/>
      <c r="L13" s="6"/>
      <c r="M13" s="6"/>
      <c r="N13" s="17">
        <f t="shared" si="0"/>
        <v>680635.28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>
        <v>717921.92</v>
      </c>
      <c r="I14" s="6"/>
      <c r="J14" s="6"/>
      <c r="K14" s="6"/>
      <c r="L14" s="6"/>
      <c r="M14" s="6"/>
      <c r="N14" s="17">
        <f t="shared" si="0"/>
        <v>3706740.2426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>
        <v>10806.8542</v>
      </c>
      <c r="I15" s="6"/>
      <c r="J15" s="6"/>
      <c r="K15" s="6"/>
      <c r="L15" s="6"/>
      <c r="M15" s="6"/>
      <c r="N15" s="17">
        <f t="shared" si="0"/>
        <v>66403.741999999998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>
        <v>23577.21154</v>
      </c>
      <c r="H18" s="6">
        <v>26113.531060000001</v>
      </c>
      <c r="I18" s="6"/>
      <c r="J18" s="6"/>
      <c r="K18" s="6"/>
      <c r="L18" s="6"/>
      <c r="M18" s="6"/>
      <c r="N18" s="17">
        <f t="shared" si="0"/>
        <v>141229.64484000002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3284166.7292000004</v>
      </c>
      <c r="C21" s="23">
        <f t="shared" si="1"/>
        <v>3795133.5711400001</v>
      </c>
      <c r="D21" s="23">
        <f t="shared" si="1"/>
        <v>3514895.1390400003</v>
      </c>
      <c r="E21" s="23">
        <f t="shared" si="1"/>
        <v>2953841.1448799996</v>
      </c>
      <c r="F21" s="23">
        <f t="shared" si="1"/>
        <v>943568.96834000002</v>
      </c>
      <c r="G21" s="23">
        <f t="shared" si="1"/>
        <v>2945429.8220000002</v>
      </c>
      <c r="H21" s="23">
        <f t="shared" si="1"/>
        <v>3950390.0915399999</v>
      </c>
      <c r="I21" s="23"/>
      <c r="J21" s="23"/>
      <c r="K21" s="23"/>
      <c r="L21" s="23"/>
      <c r="M21" s="23"/>
      <c r="N21" s="24">
        <f t="shared" si="0"/>
        <v>21387425.466140002</v>
      </c>
    </row>
    <row r="22" spans="1:16" ht="15.5" customHeight="1" thickTop="1" thickBot="1" x14ac:dyDescent="0.4">
      <c r="A22" s="25" t="s">
        <v>45</v>
      </c>
      <c r="B22" s="26">
        <v>631102.66657999996</v>
      </c>
      <c r="C22" s="26">
        <v>655105.52709999995</v>
      </c>
      <c r="D22" s="27">
        <v>749310.52778</v>
      </c>
      <c r="E22" s="27">
        <v>273713.47518000001</v>
      </c>
      <c r="F22" s="27">
        <v>38630.768660000002</v>
      </c>
      <c r="G22" s="27">
        <v>335324.01438000001</v>
      </c>
      <c r="H22" s="27">
        <v>674611.92520000006</v>
      </c>
      <c r="I22" s="27"/>
      <c r="J22" s="27"/>
      <c r="K22" s="27"/>
      <c r="L22" s="27"/>
      <c r="M22" s="27"/>
      <c r="N22" s="28">
        <f>+SUM(B22:M22)</f>
        <v>3357798.9048800003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3915269.3957800004</v>
      </c>
      <c r="C23" s="29">
        <f t="shared" si="2"/>
        <v>4450239.0982400002</v>
      </c>
      <c r="D23" s="29">
        <f t="shared" si="2"/>
        <v>4264205.6668199999</v>
      </c>
      <c r="E23" s="29">
        <f t="shared" si="2"/>
        <v>3227554.6200599996</v>
      </c>
      <c r="F23" s="29">
        <f t="shared" si="2"/>
        <v>982199.73699999996</v>
      </c>
      <c r="G23" s="29">
        <f t="shared" si="2"/>
        <v>3280753.8363800002</v>
      </c>
      <c r="H23" s="29">
        <f t="shared" si="2"/>
        <v>4625002.0167399999</v>
      </c>
      <c r="I23" s="29"/>
      <c r="J23" s="29"/>
      <c r="K23" s="29"/>
      <c r="L23" s="29"/>
      <c r="M23" s="29"/>
      <c r="N23" s="30">
        <f>SUM(B23:M23)</f>
        <v>24745224.371020004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2021-08-05T16:45:35Z</dcterms:modified>
</cp:coreProperties>
</file>