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57E6B6FE-D427-4376-901D-576FA57D7C3E}" xr6:coauthVersionLast="47" xr6:coauthVersionMax="47" xr10:uidLastSave="{00000000-0000-0000-0000-000000000000}"/>
  <bookViews>
    <workbookView xWindow="-110" yWindow="-110" windowWidth="19420" windowHeight="10420" xr2:uid="{9BDF9610-4196-414A-85B5-3C9C353E9462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E21" i="2"/>
  <c r="E23" i="2" s="1"/>
  <c r="D21" i="2"/>
  <c r="D23" i="2" s="1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E17" i="1"/>
  <c r="D17" i="1"/>
  <c r="C17" i="1"/>
  <c r="B17" i="1"/>
  <c r="N12" i="1"/>
  <c r="N9" i="1"/>
  <c r="N6" i="1"/>
  <c r="N17" i="1" s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<sst xmlns="http://schemas.openxmlformats.org/spreadsheetml/2006/main" count="64" uniqueCount="46">
  <si>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</si>
  <si>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ABRIL.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</si>
  <si>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</si>
  <si>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</si>
  <si>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</si>
  <si>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</si>
  <si>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</si>
  <si>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</si>
  <si>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</si>
  <si>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</si>
  <si>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</si>
  <si>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</si>
  <si>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</si>
  <si>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</si>
  <si>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</si>
  <si>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</si>
  <si>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</si>
  <si>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</si>
  <si>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</si>
  <si>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</si>
  <si>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</si>
  <si>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</si>
  <si>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</si>
  <si>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</si>
  <si>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</si>
  <si>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</si>
  <si>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</si>
  <si>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ABRIL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</si>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</sst>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E081FB74-A51C-492F-BA19-492920076E31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5DCF-D0F2-4519-95F9-7C84A63C29D3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/>
      <c r="G6" s="9"/>
      <c r="H6" s="9"/>
      <c r="I6" s="9"/>
      <c r="J6" s="9"/>
      <c r="K6" s="9"/>
      <c r="L6" s="9"/>
      <c r="M6" s="9"/>
      <c r="N6" s="10">
        <f>+SUM(B6:M6)</f>
        <v>332541.65980000002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/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/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/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3434880.4016374</v>
      </c>
      <c r="C12" s="9">
        <v>3556392.7619885998</v>
      </c>
      <c r="D12" s="9">
        <v>3604039.9556868998</v>
      </c>
      <c r="E12" s="9">
        <v>3399130.2695293999</v>
      </c>
      <c r="F12" s="9"/>
      <c r="G12" s="9"/>
      <c r="H12" s="9"/>
      <c r="I12" s="9"/>
      <c r="J12" s="9"/>
      <c r="K12" s="9"/>
      <c r="L12" s="9"/>
      <c r="M12" s="9"/>
      <c r="N12" s="10">
        <f>+SUM(B12:M12)</f>
        <v>13994443.388842301</v>
      </c>
      <c r="P12" s="11"/>
    </row>
    <row r="13" spans="1:16" x14ac:dyDescent="0.35">
      <c r="A13" s="12" t="s">
        <v>22</v>
      </c>
      <c r="B13" s="14">
        <v>0.51275324724054105</v>
      </c>
      <c r="C13" s="14">
        <v>0.52806525739232302</v>
      </c>
      <c r="D13" s="14">
        <v>0.53519836608506299</v>
      </c>
      <c r="E13" s="14">
        <v>0.53432216786639997</v>
      </c>
      <c r="F13" s="14"/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0.51275324724054006</v>
      </c>
      <c r="C14" s="14">
        <v>0.52056003074511703</v>
      </c>
      <c r="D14" s="14">
        <v>0.52554806002721499</v>
      </c>
      <c r="E14" s="14">
        <v>0.52772225647549598</v>
      </c>
      <c r="F14" s="14"/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3502487.9016374</v>
      </c>
      <c r="C17" s="9">
        <f t="shared" si="0"/>
        <v>3637312.6963885999</v>
      </c>
      <c r="D17" s="9">
        <f t="shared" si="0"/>
        <v>3709118.8874868997</v>
      </c>
      <c r="E17" s="9">
        <f t="shared" si="0"/>
        <v>3478065.5631293999</v>
      </c>
      <c r="F17" s="9"/>
      <c r="G17" s="9"/>
      <c r="H17" s="9"/>
      <c r="I17" s="9"/>
      <c r="J17" s="9"/>
      <c r="K17" s="9"/>
      <c r="L17" s="9"/>
      <c r="M17" s="9"/>
      <c r="N17" s="10">
        <f>+N6+N12</f>
        <v>14326985.048642302</v>
      </c>
      <c r="P17" s="11"/>
    </row>
    <row r="18" spans="1:16" x14ac:dyDescent="0.35">
      <c r="A18" s="12" t="s">
        <v>25</v>
      </c>
      <c r="B18" s="13">
        <v>0.56834300096805301</v>
      </c>
      <c r="C18" s="13">
        <v>0.577708747496672</v>
      </c>
      <c r="D18" s="14">
        <v>0.579972063708728</v>
      </c>
      <c r="E18" s="14">
        <v>0.57270500660961599</v>
      </c>
      <c r="F18" s="14"/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0.56834300096805301</v>
      </c>
      <c r="C19" s="17">
        <v>0.57311430351242998</v>
      </c>
      <c r="D19" s="18">
        <v>0.57545889164435504</v>
      </c>
      <c r="E19" s="18">
        <v>0.574790349542048</v>
      </c>
      <c r="F19" s="18"/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4522-8C35-471D-94AA-DF9F51A93FE9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1511873.4167665001</v>
      </c>
      <c r="C5" s="8">
        <v>1536005.3343042</v>
      </c>
      <c r="D5" s="9">
        <v>1557933.5517700999</v>
      </c>
      <c r="E5" s="9">
        <v>1486160.0018086999</v>
      </c>
      <c r="F5" s="9"/>
      <c r="G5" s="9"/>
      <c r="H5" s="9"/>
      <c r="I5" s="9"/>
      <c r="J5" s="9"/>
      <c r="K5" s="9"/>
      <c r="L5" s="9"/>
      <c r="M5" s="9"/>
      <c r="N5" s="10">
        <f t="shared" ref="N5:N21" si="0">SUM(B5:M5)</f>
        <v>6091972.3046495002</v>
      </c>
      <c r="P5" s="11"/>
    </row>
    <row r="6" spans="1:16" x14ac:dyDescent="0.35">
      <c r="A6" s="12" t="s">
        <v>29</v>
      </c>
      <c r="B6" s="9">
        <v>620398.93424189999</v>
      </c>
      <c r="C6" s="9">
        <v>533542.63469630003</v>
      </c>
      <c r="D6" s="9">
        <v>560582.31199359999</v>
      </c>
      <c r="E6" s="9">
        <v>533545.49113109999</v>
      </c>
      <c r="F6" s="9"/>
      <c r="G6" s="9"/>
      <c r="H6" s="9"/>
      <c r="I6" s="9"/>
      <c r="J6" s="9"/>
      <c r="K6" s="9"/>
      <c r="L6" s="9"/>
      <c r="M6" s="9"/>
      <c r="N6" s="10">
        <f t="shared" si="0"/>
        <v>2248069.3720628996</v>
      </c>
      <c r="P6" s="11"/>
    </row>
    <row r="7" spans="1:16" x14ac:dyDescent="0.35">
      <c r="A7" s="12" t="s">
        <v>30</v>
      </c>
      <c r="B7" s="9">
        <v>158331.70000000001</v>
      </c>
      <c r="C7" s="9">
        <v>178363.7</v>
      </c>
      <c r="D7" s="9">
        <v>37523.699999999997</v>
      </c>
      <c r="E7" s="9">
        <v>28216.74</v>
      </c>
      <c r="F7" s="9"/>
      <c r="G7" s="9"/>
      <c r="H7" s="9"/>
      <c r="I7" s="9"/>
      <c r="J7" s="9"/>
      <c r="K7" s="9"/>
      <c r="L7" s="9"/>
      <c r="M7" s="9"/>
      <c r="N7" s="10">
        <f t="shared" si="0"/>
        <v>402435.84000000003</v>
      </c>
      <c r="P7" s="11"/>
    </row>
    <row r="8" spans="1:16" x14ac:dyDescent="0.35">
      <c r="A8" s="12" t="s">
        <v>31</v>
      </c>
      <c r="B8" s="9">
        <v>4445.3</v>
      </c>
      <c r="C8" s="9">
        <v>16592</v>
      </c>
      <c r="D8" s="9">
        <v>5324.3</v>
      </c>
      <c r="E8" s="9">
        <v>0</v>
      </c>
      <c r="F8" s="9"/>
      <c r="G8" s="9"/>
      <c r="H8" s="9"/>
      <c r="I8" s="9"/>
      <c r="J8" s="9"/>
      <c r="K8" s="9"/>
      <c r="L8" s="9"/>
      <c r="M8" s="9"/>
      <c r="N8" s="10">
        <f t="shared" si="0"/>
        <v>26361.599999999999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/>
      <c r="G9" s="9"/>
      <c r="H9" s="9"/>
      <c r="I9" s="9"/>
      <c r="J9" s="9"/>
      <c r="K9" s="9"/>
      <c r="L9" s="9"/>
      <c r="M9" s="9"/>
      <c r="N9" s="10">
        <f t="shared" si="0"/>
        <v>2848.5984619999999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131173</v>
      </c>
      <c r="E11" s="9">
        <v>142713</v>
      </c>
      <c r="F11" s="9"/>
      <c r="G11" s="9"/>
      <c r="H11" s="9"/>
      <c r="I11" s="9"/>
      <c r="J11" s="9"/>
      <c r="K11" s="9"/>
      <c r="L11" s="9"/>
      <c r="M11" s="9"/>
      <c r="N11" s="10">
        <f t="shared" si="0"/>
        <v>398087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/>
      <c r="G12" s="9"/>
      <c r="H12" s="9"/>
      <c r="I12" s="9"/>
      <c r="J12" s="9"/>
      <c r="K12" s="9"/>
      <c r="L12" s="9"/>
      <c r="M12" s="9"/>
      <c r="N12" s="10">
        <f t="shared" si="0"/>
        <v>354379.5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/>
      <c r="G13" s="9"/>
      <c r="H13" s="9"/>
      <c r="I13" s="9"/>
      <c r="J13" s="9"/>
      <c r="K13" s="9"/>
      <c r="L13" s="9"/>
      <c r="M13" s="9"/>
      <c r="N13" s="10">
        <f t="shared" si="0"/>
        <v>372642.6</v>
      </c>
      <c r="P13" s="11"/>
    </row>
    <row r="14" spans="1:16" x14ac:dyDescent="0.35">
      <c r="A14" s="12" t="s">
        <v>37</v>
      </c>
      <c r="B14" s="9">
        <v>554335.48</v>
      </c>
      <c r="C14" s="9">
        <v>630034.63979499997</v>
      </c>
      <c r="D14" s="9">
        <v>652271</v>
      </c>
      <c r="E14" s="9">
        <v>712788.52</v>
      </c>
      <c r="F14" s="9"/>
      <c r="G14" s="9"/>
      <c r="H14" s="9"/>
      <c r="I14" s="9"/>
      <c r="J14" s="9"/>
      <c r="K14" s="9"/>
      <c r="L14" s="9"/>
      <c r="M14" s="9"/>
      <c r="N14" s="10">
        <f t="shared" si="0"/>
        <v>2549429.6397949997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/>
      <c r="G15" s="9"/>
      <c r="H15" s="9"/>
      <c r="I15" s="9"/>
      <c r="J15" s="9"/>
      <c r="K15" s="9"/>
      <c r="L15" s="9"/>
      <c r="M15" s="9"/>
      <c r="N15" s="10">
        <f t="shared" si="0"/>
        <v>7258.1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/>
      <c r="G18" s="9"/>
      <c r="H18" s="9"/>
      <c r="I18" s="9"/>
      <c r="J18" s="9"/>
      <c r="K18" s="9"/>
      <c r="L18" s="9"/>
      <c r="M18" s="9"/>
      <c r="N18" s="10">
        <f t="shared" si="0"/>
        <v>74064.648205699996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E21" si="1">+SUM(B5:B20)</f>
        <v>3031744.0665078005</v>
      </c>
      <c r="C21" s="23">
        <f t="shared" si="1"/>
        <v>3164154.2643502005</v>
      </c>
      <c r="D21" s="23">
        <f t="shared" si="1"/>
        <v>3230830.8955635</v>
      </c>
      <c r="E21" s="23">
        <f t="shared" si="1"/>
        <v>3100819.9767535999</v>
      </c>
      <c r="F21" s="23"/>
      <c r="G21" s="23"/>
      <c r="H21" s="23"/>
      <c r="I21" s="23"/>
      <c r="J21" s="23"/>
      <c r="K21" s="23"/>
      <c r="L21" s="23"/>
      <c r="M21" s="23"/>
      <c r="N21" s="24">
        <f t="shared" si="0"/>
        <v>12527549.203175101</v>
      </c>
    </row>
    <row r="22" spans="1:16" ht="15.25" customHeight="1" thickTop="1" thickBot="1" x14ac:dyDescent="0.4">
      <c r="A22" s="25" t="s">
        <v>45</v>
      </c>
      <c r="B22" s="26">
        <v>470743.83512960002</v>
      </c>
      <c r="C22" s="26">
        <v>473158.43203839997</v>
      </c>
      <c r="D22" s="27">
        <v>478287.99192340003</v>
      </c>
      <c r="E22" s="27">
        <v>377245.58637580002</v>
      </c>
      <c r="F22" s="27"/>
      <c r="G22" s="27"/>
      <c r="H22" s="27"/>
      <c r="I22" s="27"/>
      <c r="J22" s="27"/>
      <c r="K22" s="27"/>
      <c r="L22" s="27"/>
      <c r="M22" s="27"/>
      <c r="N22" s="28">
        <f>+SUM(B22:M22)</f>
        <v>1799435.8454672</v>
      </c>
    </row>
    <row r="23" spans="1:16" ht="15.25" customHeight="1" thickTop="1" thickBot="1" x14ac:dyDescent="0.4">
      <c r="A23" s="29" t="s">
        <v>15</v>
      </c>
      <c r="B23" s="30">
        <f t="shared" ref="B23:E23" si="2">+B21+B22</f>
        <v>3502487.9016374005</v>
      </c>
      <c r="C23" s="30">
        <f t="shared" si="2"/>
        <v>3637312.6963886004</v>
      </c>
      <c r="D23" s="30">
        <f t="shared" si="2"/>
        <v>3709118.8874869002</v>
      </c>
      <c r="E23" s="30">
        <f t="shared" si="2"/>
        <v>3478065.5631293999</v>
      </c>
      <c r="F23" s="30"/>
      <c r="G23" s="30"/>
      <c r="H23" s="30"/>
      <c r="I23" s="30"/>
      <c r="J23" s="30"/>
      <c r="K23" s="30"/>
      <c r="L23" s="30"/>
      <c r="M23" s="30"/>
      <c r="N23" s="31">
        <f>SUM(B23:M23)</f>
        <v>14326985.0486423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2023-05-04T22:57:01Z</dcterms:created>
  <dcterms:modified xsi:type="dcterms:W3CDTF">2023-05-04T22:58:12Z</dcterms:modified>
</cp:coreProperties>
</file>