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8_{4FC9EC2B-BBF5-4C2A-B805-23A0AF4B53F7}" xr6:coauthVersionLast="47" xr6:coauthVersionMax="47" xr10:uidLastSave="{00000000-0000-0000-0000-000000000000}"/>
  <bookViews>
    <workbookView xWindow="-110" yWindow="-110" windowWidth="19420" windowHeight="10420" xr2:uid="{A432E3BC-E8E9-45B2-8D16-708F3695FEED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N22" i="2"/>
  <c r="D21" i="2"/>
  <c r="C21" i="2"/>
  <c r="C23" i="2" s="1"/>
  <c r="B21" i="2"/>
  <c r="B23" i="2" s="1"/>
  <c r="N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D17" i="1"/>
  <c r="C17" i="1"/>
  <c r="B17" i="1"/>
  <c r="N12" i="1"/>
  <c r="N9" i="1"/>
  <c r="N6" i="1"/>
  <c r="N17" i="1" s="1"/>
  <c r="N21" i="2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<sst xmlns="http://schemas.openxmlformats.org/spreadsheetml/2006/main" count="64" uniqueCount="46">
  <si>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</si>
  <si>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MARZO. 2024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</si>
  <si>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</si>
  <si>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</si>
  <si>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</si>
  <si>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</si>
  <si>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</si>
  <si>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</si>
  <si>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</si>
  <si>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</si>
  <si>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</si>
  <si>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</si>
  <si>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</si>
  <si>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</si>
  <si>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</si>
  <si>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</si>
  <si>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</si>
  <si>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</si>
  <si>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</si>
  <si>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</si>
  <si>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</si>
  <si>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</si>
  <si>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</si>
  <si>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</si>
  <si>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</si>
  <si>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</si>
  <si>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</si>
  <si>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MARZO DE 2024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</si>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</sst>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4A5B09AC-7542-4728-B146-68C8206567ED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7C9D-C868-4295-9B23-7705AE2B540A}">
  <sheetPr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76179.75</v>
      </c>
      <c r="C6" s="9">
        <v>82063.5</v>
      </c>
      <c r="D6" s="9">
        <v>71269.25</v>
      </c>
      <c r="E6" s="9"/>
      <c r="F6" s="9"/>
      <c r="G6" s="9"/>
      <c r="H6" s="9"/>
      <c r="I6" s="9"/>
      <c r="J6" s="9"/>
      <c r="K6" s="9"/>
      <c r="L6" s="9"/>
      <c r="M6" s="9"/>
      <c r="N6" s="10">
        <f>+SUM(B6:M6)</f>
        <v>229512.5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/>
      <c r="F7" s="14"/>
      <c r="G7" s="14"/>
      <c r="H7" s="14"/>
      <c r="I7" s="14"/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/>
      <c r="F8" s="14"/>
      <c r="G8" s="14"/>
      <c r="H8" s="14"/>
      <c r="I8" s="14"/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/>
      <c r="F9" s="9"/>
      <c r="G9" s="9"/>
      <c r="H9" s="9"/>
      <c r="I9" s="9"/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3097464.6035998999</v>
      </c>
      <c r="C12" s="9">
        <v>3385846.550669</v>
      </c>
      <c r="D12" s="9">
        <v>3234456.2757953</v>
      </c>
      <c r="E12" s="9"/>
      <c r="F12" s="9"/>
      <c r="G12" s="9"/>
      <c r="H12" s="9"/>
      <c r="I12" s="9"/>
      <c r="J12" s="9"/>
      <c r="K12" s="9"/>
      <c r="L12" s="9"/>
      <c r="M12" s="9"/>
      <c r="N12" s="10">
        <f>+SUM(B12:M12)</f>
        <v>9717767.4300641995</v>
      </c>
      <c r="P12" s="11"/>
    </row>
    <row r="13" spans="1:16" x14ac:dyDescent="0.35">
      <c r="A13" s="12" t="s">
        <v>22</v>
      </c>
      <c r="B13" s="14">
        <v>0.50754175340387997</v>
      </c>
      <c r="C13" s="14">
        <v>0.52415386461559499</v>
      </c>
      <c r="D13" s="14">
        <v>0.50186394752326902</v>
      </c>
      <c r="E13" s="14"/>
      <c r="F13" s="14"/>
      <c r="G13" s="14"/>
      <c r="H13" s="14"/>
      <c r="I13" s="14"/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0.50754175340387997</v>
      </c>
      <c r="C14" s="14">
        <v>0.51627065542667905</v>
      </c>
      <c r="D14" s="14">
        <v>0.51149255031798302</v>
      </c>
      <c r="E14" s="14"/>
      <c r="F14" s="14"/>
      <c r="G14" s="14"/>
      <c r="H14" s="14"/>
      <c r="I14" s="14"/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3173644.3535998999</v>
      </c>
      <c r="C17" s="9">
        <f t="shared" si="0"/>
        <v>3467910.050669</v>
      </c>
      <c r="D17" s="9">
        <f t="shared" si="0"/>
        <v>3305725.5257953</v>
      </c>
      <c r="E17" s="9"/>
      <c r="F17" s="9"/>
      <c r="G17" s="9"/>
      <c r="H17" s="9"/>
      <c r="I17" s="9"/>
      <c r="J17" s="9"/>
      <c r="K17" s="9"/>
      <c r="L17" s="9"/>
      <c r="M17" s="9"/>
      <c r="N17" s="10">
        <f>+N6+N12</f>
        <v>9947279.9300641995</v>
      </c>
      <c r="P17" s="11"/>
    </row>
    <row r="18" spans="1:16" x14ac:dyDescent="0.35">
      <c r="A18" s="12" t="s">
        <v>25</v>
      </c>
      <c r="B18" s="13">
        <v>0.56418164512869995</v>
      </c>
      <c r="C18" s="13">
        <v>0.573112903514434</v>
      </c>
      <c r="D18" s="14">
        <v>0.56023890951035404</v>
      </c>
      <c r="E18" s="14"/>
      <c r="F18" s="14"/>
      <c r="G18" s="14"/>
      <c r="H18" s="14"/>
      <c r="I18" s="14"/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0.56418164512869995</v>
      </c>
      <c r="C19" s="17">
        <v>0.56884513184215701</v>
      </c>
      <c r="D19" s="18">
        <v>0.56598507270609799</v>
      </c>
      <c r="E19" s="18"/>
      <c r="F19" s="18"/>
      <c r="G19" s="18"/>
      <c r="H19" s="18"/>
      <c r="I19" s="18"/>
      <c r="J19" s="18"/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8216-CA85-4B82-8688-D4012E29A456}">
  <sheetPr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1383132.4611325001</v>
      </c>
      <c r="C5" s="8">
        <v>1480406.0524032</v>
      </c>
      <c r="D5" s="9">
        <v>1453729.4620832</v>
      </c>
      <c r="E5" s="9"/>
      <c r="F5" s="9"/>
      <c r="G5" s="9"/>
      <c r="H5" s="9"/>
      <c r="I5" s="9"/>
      <c r="J5" s="9"/>
      <c r="K5" s="9"/>
      <c r="L5" s="9"/>
      <c r="M5" s="9"/>
      <c r="N5" s="10">
        <f t="shared" ref="N5:N21" si="0">SUM(B5:M5)</f>
        <v>4317267.9756188998</v>
      </c>
      <c r="P5" s="11"/>
    </row>
    <row r="6" spans="1:16" x14ac:dyDescent="0.35">
      <c r="A6" s="12" t="s">
        <v>29</v>
      </c>
      <c r="B6" s="9">
        <v>410611.50113039999</v>
      </c>
      <c r="C6" s="9">
        <v>456926.51812830003</v>
      </c>
      <c r="D6" s="9">
        <v>448711.52804369997</v>
      </c>
      <c r="E6" s="9"/>
      <c r="F6" s="9"/>
      <c r="G6" s="9"/>
      <c r="H6" s="9"/>
      <c r="I6" s="9"/>
      <c r="J6" s="9"/>
      <c r="K6" s="9"/>
      <c r="L6" s="9"/>
      <c r="M6" s="9"/>
      <c r="N6" s="10">
        <f t="shared" si="0"/>
        <v>1316249.5473024</v>
      </c>
      <c r="P6" s="11"/>
    </row>
    <row r="7" spans="1:16" x14ac:dyDescent="0.35">
      <c r="A7" s="12" t="s">
        <v>30</v>
      </c>
      <c r="B7" s="9">
        <v>125809.7</v>
      </c>
      <c r="C7" s="9">
        <v>95728.639999999999</v>
      </c>
      <c r="D7" s="9">
        <v>56554</v>
      </c>
      <c r="E7" s="9"/>
      <c r="F7" s="9"/>
      <c r="G7" s="9"/>
      <c r="H7" s="9"/>
      <c r="I7" s="9"/>
      <c r="J7" s="9"/>
      <c r="K7" s="9"/>
      <c r="L7" s="9"/>
      <c r="M7" s="9"/>
      <c r="N7" s="10">
        <f t="shared" si="0"/>
        <v>278092.33999999997</v>
      </c>
      <c r="P7" s="11"/>
    </row>
    <row r="8" spans="1:16" x14ac:dyDescent="0.35">
      <c r="A8" s="12" t="s">
        <v>31</v>
      </c>
      <c r="B8" s="9">
        <v>13388.12</v>
      </c>
      <c r="C8" s="9">
        <v>1463.18</v>
      </c>
      <c r="D8" s="9">
        <v>0</v>
      </c>
      <c r="E8" s="9"/>
      <c r="F8" s="9"/>
      <c r="G8" s="9"/>
      <c r="H8" s="9"/>
      <c r="I8" s="9"/>
      <c r="J8" s="9"/>
      <c r="K8" s="9"/>
      <c r="L8" s="9"/>
      <c r="M8" s="9"/>
      <c r="N8" s="10">
        <f t="shared" si="0"/>
        <v>14851.300000000001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/>
      <c r="F9" s="9"/>
      <c r="G9" s="9"/>
      <c r="H9" s="9"/>
      <c r="I9" s="9"/>
      <c r="J9" s="9"/>
      <c r="K9" s="9"/>
      <c r="L9" s="9"/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/>
      <c r="F10" s="9"/>
      <c r="G10" s="9"/>
      <c r="H10" s="9"/>
      <c r="I10" s="9"/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109918.8</v>
      </c>
      <c r="C11" s="9">
        <v>75508</v>
      </c>
      <c r="D11" s="9">
        <v>131690</v>
      </c>
      <c r="E11" s="9"/>
      <c r="F11" s="9"/>
      <c r="G11" s="9"/>
      <c r="H11" s="9"/>
      <c r="I11" s="9"/>
      <c r="J11" s="9"/>
      <c r="K11" s="9"/>
      <c r="L11" s="9"/>
      <c r="M11" s="9"/>
      <c r="N11" s="10">
        <f t="shared" si="0"/>
        <v>317116.79999999999</v>
      </c>
      <c r="P11" s="11"/>
    </row>
    <row r="12" spans="1:16" x14ac:dyDescent="0.35">
      <c r="A12" s="12" t="s">
        <v>35</v>
      </c>
      <c r="B12" s="9">
        <v>64011</v>
      </c>
      <c r="C12" s="9">
        <v>90830.5</v>
      </c>
      <c r="D12" s="9">
        <v>63164.4</v>
      </c>
      <c r="E12" s="9"/>
      <c r="F12" s="9"/>
      <c r="G12" s="9"/>
      <c r="H12" s="9"/>
      <c r="I12" s="9"/>
      <c r="J12" s="9"/>
      <c r="K12" s="9"/>
      <c r="L12" s="9"/>
      <c r="M12" s="9"/>
      <c r="N12" s="10">
        <f t="shared" si="0"/>
        <v>218005.9</v>
      </c>
      <c r="P12" s="11"/>
    </row>
    <row r="13" spans="1:16" x14ac:dyDescent="0.35">
      <c r="A13" s="12" t="s">
        <v>36</v>
      </c>
      <c r="B13" s="9">
        <v>27521.96</v>
      </c>
      <c r="C13" s="9">
        <v>88988.62</v>
      </c>
      <c r="D13" s="9">
        <v>115753.04</v>
      </c>
      <c r="E13" s="9"/>
      <c r="F13" s="9"/>
      <c r="G13" s="9"/>
      <c r="H13" s="9"/>
      <c r="I13" s="9"/>
      <c r="J13" s="9"/>
      <c r="K13" s="9"/>
      <c r="L13" s="9"/>
      <c r="M13" s="9"/>
      <c r="N13" s="10">
        <f t="shared" si="0"/>
        <v>232263.62</v>
      </c>
      <c r="P13" s="11"/>
    </row>
    <row r="14" spans="1:16" x14ac:dyDescent="0.35">
      <c r="A14" s="12" t="s">
        <v>37</v>
      </c>
      <c r="B14" s="9">
        <v>579181.04</v>
      </c>
      <c r="C14" s="9">
        <v>710788.82432000001</v>
      </c>
      <c r="D14" s="9">
        <v>559399.68000000005</v>
      </c>
      <c r="E14" s="9"/>
      <c r="F14" s="9"/>
      <c r="G14" s="9"/>
      <c r="H14" s="9"/>
      <c r="I14" s="9"/>
      <c r="J14" s="9"/>
      <c r="K14" s="9"/>
      <c r="L14" s="9"/>
      <c r="M14" s="9"/>
      <c r="N14" s="10">
        <f t="shared" si="0"/>
        <v>1849369.5443200003</v>
      </c>
      <c r="P14" s="11"/>
    </row>
    <row r="15" spans="1:16" x14ac:dyDescent="0.35">
      <c r="A15" s="12" t="s">
        <v>38</v>
      </c>
      <c r="B15" s="9">
        <v>6026.8887999999997</v>
      </c>
      <c r="C15" s="9">
        <v>7243.8181999999997</v>
      </c>
      <c r="D15" s="9">
        <v>10417.7608</v>
      </c>
      <c r="E15" s="9"/>
      <c r="F15" s="9"/>
      <c r="G15" s="9"/>
      <c r="H15" s="9"/>
      <c r="I15" s="9"/>
      <c r="J15" s="9"/>
      <c r="K15" s="9"/>
      <c r="L15" s="9"/>
      <c r="M15" s="9"/>
      <c r="N15" s="10">
        <f t="shared" si="0"/>
        <v>23688.467799999999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/>
      <c r="F16" s="9"/>
      <c r="G16" s="9"/>
      <c r="H16" s="9"/>
      <c r="I16" s="9"/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/>
      <c r="F17" s="9"/>
      <c r="G17" s="9"/>
      <c r="H17" s="9"/>
      <c r="I17" s="9"/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10514.3642117</v>
      </c>
      <c r="C18" s="9">
        <v>12823.6868328</v>
      </c>
      <c r="D18" s="9">
        <v>7115.7048280999998</v>
      </c>
      <c r="E18" s="9"/>
      <c r="F18" s="9"/>
      <c r="G18" s="9"/>
      <c r="H18" s="9"/>
      <c r="I18" s="9"/>
      <c r="J18" s="9"/>
      <c r="K18" s="9"/>
      <c r="L18" s="9"/>
      <c r="M18" s="9"/>
      <c r="N18" s="10">
        <f t="shared" si="0"/>
        <v>30453.755872599999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/>
      <c r="F20" s="9"/>
      <c r="G20" s="9"/>
      <c r="H20" s="9"/>
      <c r="I20" s="9"/>
      <c r="J20" s="9"/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D21" si="1">+SUM(B5:B20)</f>
        <v>2730115.8352746</v>
      </c>
      <c r="C21" s="23">
        <f t="shared" si="1"/>
        <v>3020707.8398843003</v>
      </c>
      <c r="D21" s="23">
        <f t="shared" si="1"/>
        <v>2846535.5757549996</v>
      </c>
      <c r="E21" s="23"/>
      <c r="F21" s="23"/>
      <c r="G21" s="23"/>
      <c r="H21" s="23"/>
      <c r="I21" s="23"/>
      <c r="J21" s="23"/>
      <c r="K21" s="23"/>
      <c r="L21" s="23"/>
      <c r="M21" s="23"/>
      <c r="N21" s="24">
        <f t="shared" si="0"/>
        <v>8597359.2509138994</v>
      </c>
    </row>
    <row r="22" spans="1:16" ht="15.25" customHeight="1" thickTop="1" thickBot="1" x14ac:dyDescent="0.4">
      <c r="A22" s="25" t="s">
        <v>45</v>
      </c>
      <c r="B22" s="26">
        <v>443528.51832530001</v>
      </c>
      <c r="C22" s="26">
        <v>447202.2107847</v>
      </c>
      <c r="D22" s="27">
        <v>459189.95004030003</v>
      </c>
      <c r="E22" s="27"/>
      <c r="F22" s="27"/>
      <c r="G22" s="27"/>
      <c r="H22" s="27"/>
      <c r="I22" s="27"/>
      <c r="J22" s="27"/>
      <c r="K22" s="27"/>
      <c r="L22" s="27"/>
      <c r="M22" s="27"/>
      <c r="N22" s="28">
        <f>+SUM(B22:M22)</f>
        <v>1349920.6791503001</v>
      </c>
    </row>
    <row r="23" spans="1:16" ht="15.25" customHeight="1" thickTop="1" thickBot="1" x14ac:dyDescent="0.4">
      <c r="A23" s="29" t="s">
        <v>15</v>
      </c>
      <c r="B23" s="30">
        <f t="shared" ref="B23:D23" si="2">+B21+B22</f>
        <v>3173644.3535998999</v>
      </c>
      <c r="C23" s="30">
        <f t="shared" si="2"/>
        <v>3467910.0506690005</v>
      </c>
      <c r="D23" s="30">
        <f t="shared" si="2"/>
        <v>3305725.5257952996</v>
      </c>
      <c r="E23" s="30"/>
      <c r="F23" s="30"/>
      <c r="G23" s="30"/>
      <c r="H23" s="30"/>
      <c r="I23" s="30"/>
      <c r="J23" s="30"/>
      <c r="K23" s="30"/>
      <c r="L23" s="30"/>
      <c r="M23" s="30"/>
      <c r="N23" s="31">
        <f>SUM(B23:M23)</f>
        <v>9947279.9300641995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2024-04-04T16:09:32Z</dcterms:created>
  <dcterms:modified xsi:type="dcterms:W3CDTF">2024-04-04T16:10:17Z</dcterms:modified>
</cp:coreProperties>
</file>