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2\Resumen\"/>
    </mc:Choice>
  </mc:AlternateContent>
  <xr:revisionPtr revIDLastSave="0" documentId="8_{60A91B32-9D0A-41D2-95E5-94B71BA98E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17" i="3" s="1"/>
  <c r="N9" i="3"/>
  <c r="N12" i="3"/>
  <c r="B17" i="3"/>
  <c r="C17" i="3"/>
  <c r="D17" i="3"/>
  <c r="E17" i="3"/>
  <c r="F17" i="3"/>
  <c r="G17" i="3"/>
  <c r="H17" i="3"/>
  <c r="I17" i="3"/>
  <c r="J17" i="3"/>
  <c r="K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N21" i="4" s="1"/>
  <c r="C21" i="4"/>
  <c r="C23" i="4" s="1"/>
  <c r="D21" i="4"/>
  <c r="E21" i="4"/>
  <c r="F21" i="4"/>
  <c r="G21" i="4"/>
  <c r="H21" i="4"/>
  <c r="I21" i="4"/>
  <c r="I23" i="4" s="1"/>
  <c r="J21" i="4"/>
  <c r="J23" i="4" s="1"/>
  <c r="K21" i="4"/>
  <c r="K23" i="4" s="1"/>
  <c r="N22" i="4"/>
  <c r="D23" i="4"/>
  <c r="E23" i="4"/>
  <c r="F23" i="4"/>
  <c r="G23" i="4"/>
  <c r="H23" i="4"/>
  <c r="B23" i="4" l="1"/>
  <c r="N23" i="4" s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<sst xmlns="http://schemas.openxmlformats.org/spreadsheetml/2006/main" count="64" uniqueCount="46">
  <si>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</si>
  <si>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OCTUBRE. 2022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</si>
  <si>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</si>
  <si>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</si>
  <si>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</si>
  <si>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</si>
  <si>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</si>
  <si>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</si>
  <si>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</si>
  <si>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</si>
  <si>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</si>
  <si>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</si>
  <si>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</si>
  <si>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</si>
  <si>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</si>
  <si>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</si>
  <si>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</si>
  <si>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</si>
  <si>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</si>
  <si>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</si>
  <si>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</si>
  <si>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</si>
  <si>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</si>
  <si>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</si>
  <si>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</si>
  <si>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</si>
  <si>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</si>
  <si>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OCTUBRE DE 2022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</si>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</sst>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 applyFill="1"/>
    <xf numFmtId="3" fontId="3" fillId="0" borderId="0" xfId="2" applyNumberFormat="1" applyFont="1" applyFill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74449.776400000002</v>
      </c>
      <c r="C6" s="6">
        <v>119661.40360000001</v>
      </c>
      <c r="D6" s="6">
        <v>122044.48880000001</v>
      </c>
      <c r="E6" s="6">
        <v>98680.114600000001</v>
      </c>
      <c r="F6" s="6">
        <v>80160</v>
      </c>
      <c r="G6" s="6">
        <v>88970.678400000004</v>
      </c>
      <c r="H6" s="6">
        <v>93712.416599999997</v>
      </c>
      <c r="I6" s="6">
        <v>123889.98880000001</v>
      </c>
      <c r="J6" s="6">
        <v>89638.5</v>
      </c>
      <c r="K6" s="6">
        <v>107300.7</v>
      </c>
      <c r="L6" s="6"/>
      <c r="M6" s="6"/>
      <c r="N6" s="17">
        <f>+SUM(B6:M6)</f>
        <v>998508.06719999993</v>
      </c>
      <c r="P6" s="12"/>
    </row>
    <row r="7" spans="1:16" x14ac:dyDescent="0.35">
      <c r="A7" s="18" t="s">
        <v>18</v>
      </c>
      <c r="B7" s="5">
        <v>0</v>
      </c>
      <c r="C7" s="5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/>
      <c r="M7" s="4"/>
      <c r="N7" s="19"/>
      <c r="P7" s="12"/>
    </row>
    <row r="8" spans="1:16" x14ac:dyDescent="0.35">
      <c r="A8" s="18" t="s">
        <v>19</v>
      </c>
      <c r="B8" s="5">
        <v>0</v>
      </c>
      <c r="C8" s="5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/>
      <c r="M8" s="4"/>
      <c r="N8" s="19"/>
      <c r="P8" s="12"/>
    </row>
    <row r="9" spans="1:16" x14ac:dyDescent="0.35">
      <c r="A9" s="18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/>
      <c r="M9" s="6"/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4096071.3682400002</v>
      </c>
      <c r="C12" s="6">
        <v>4138911.8786399998</v>
      </c>
      <c r="D12" s="6">
        <v>4824749.23288</v>
      </c>
      <c r="E12" s="6">
        <v>3529792.648788</v>
      </c>
      <c r="F12" s="6">
        <v>3462036.9396561999</v>
      </c>
      <c r="G12" s="6">
        <v>3095924.8095157999</v>
      </c>
      <c r="H12" s="6">
        <v>3755429.6699144999</v>
      </c>
      <c r="I12" s="6">
        <v>4154561.8478891999</v>
      </c>
      <c r="J12" s="6">
        <v>4481880.8911838997</v>
      </c>
      <c r="K12" s="6">
        <v>4133440.8843858</v>
      </c>
      <c r="L12" s="6"/>
      <c r="M12" s="6"/>
      <c r="N12" s="17">
        <f>+SUM(B12:M12)</f>
        <v>39672800.171093404</v>
      </c>
      <c r="P12" s="12"/>
    </row>
    <row r="13" spans="1:16" x14ac:dyDescent="0.35">
      <c r="A13" s="18" t="s">
        <v>22</v>
      </c>
      <c r="B13" s="4">
        <v>0.54246702379214795</v>
      </c>
      <c r="C13" s="4">
        <v>0.54569038467609399</v>
      </c>
      <c r="D13" s="4">
        <v>0.59419739917772096</v>
      </c>
      <c r="E13" s="4">
        <v>0.49490593846321501</v>
      </c>
      <c r="F13" s="4">
        <v>0.54685852223557996</v>
      </c>
      <c r="G13" s="4">
        <v>0.47474596356300702</v>
      </c>
      <c r="H13" s="4">
        <v>0.496367265090495</v>
      </c>
      <c r="I13" s="4">
        <v>0.55296891026111505</v>
      </c>
      <c r="J13" s="4">
        <v>0.58299484925207801</v>
      </c>
      <c r="K13" s="4">
        <v>0.56316803668253901</v>
      </c>
      <c r="L13" s="4"/>
      <c r="M13" s="4"/>
      <c r="N13" s="19"/>
      <c r="P13" s="12"/>
    </row>
    <row r="14" spans="1:16" x14ac:dyDescent="0.35">
      <c r="A14" s="18" t="s">
        <v>23</v>
      </c>
      <c r="B14" s="4">
        <v>0.54246702379214795</v>
      </c>
      <c r="C14" s="4">
        <v>0.54409470066042398</v>
      </c>
      <c r="D14" s="4">
        <v>0.56264327733770103</v>
      </c>
      <c r="E14" s="4">
        <v>0.54829041156757297</v>
      </c>
      <c r="F14" s="4">
        <v>0.54802592928427296</v>
      </c>
      <c r="G14" s="4">
        <v>0.53794458709554505</v>
      </c>
      <c r="H14" s="4">
        <v>0.53217998373438402</v>
      </c>
      <c r="I14" s="4">
        <v>0.53498399404583996</v>
      </c>
      <c r="J14" s="4">
        <v>0.54103006137480203</v>
      </c>
      <c r="K14" s="4">
        <v>0.54348472589008001</v>
      </c>
      <c r="L14" s="4"/>
      <c r="M14" s="4"/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4170521.1446400001</v>
      </c>
      <c r="C17" s="6">
        <f t="shared" si="0"/>
        <v>4258573.2822399996</v>
      </c>
      <c r="D17" s="6">
        <f t="shared" si="0"/>
        <v>4946793.7216800004</v>
      </c>
      <c r="E17" s="6">
        <f t="shared" si="0"/>
        <v>3628472.763388</v>
      </c>
      <c r="F17" s="6">
        <f t="shared" si="0"/>
        <v>3542196.9396561999</v>
      </c>
      <c r="G17" s="6">
        <f t="shared" si="0"/>
        <v>3184895.4879158</v>
      </c>
      <c r="H17" s="6">
        <f t="shared" si="0"/>
        <v>3849142.0865145</v>
      </c>
      <c r="I17" s="6">
        <f t="shared" si="0"/>
        <v>4278451.8366892003</v>
      </c>
      <c r="J17" s="6">
        <f t="shared" si="0"/>
        <v>4571519.3911838997</v>
      </c>
      <c r="K17" s="6">
        <f t="shared" si="0"/>
        <v>4240741.5843858002</v>
      </c>
      <c r="L17" s="6"/>
      <c r="M17" s="6"/>
      <c r="N17" s="17">
        <f>+N6+N12</f>
        <v>40671308.238293402</v>
      </c>
      <c r="P17" s="12"/>
    </row>
    <row r="18" spans="1:16" x14ac:dyDescent="0.35">
      <c r="A18" s="18" t="s">
        <v>25</v>
      </c>
      <c r="B18" s="5">
        <v>0.61037140663621603</v>
      </c>
      <c r="C18" s="5">
        <v>0.603127533817851</v>
      </c>
      <c r="D18" s="4">
        <v>0.64521894262775803</v>
      </c>
      <c r="E18" s="4">
        <v>0.56599570788168396</v>
      </c>
      <c r="F18" s="4">
        <v>0.57764043352451</v>
      </c>
      <c r="G18" s="4">
        <v>0.52702080321669098</v>
      </c>
      <c r="H18" s="4">
        <v>0.56253219701125801</v>
      </c>
      <c r="I18" s="4">
        <v>0.60007468448428902</v>
      </c>
      <c r="J18" s="4">
        <v>0.634446768965094</v>
      </c>
      <c r="K18" s="4">
        <v>0.58783259331694104</v>
      </c>
      <c r="L18" s="4"/>
      <c r="M18" s="4"/>
      <c r="N18" s="19"/>
      <c r="P18" s="12"/>
    </row>
    <row r="19" spans="1:16" ht="15" customHeight="1" thickBot="1" x14ac:dyDescent="0.4">
      <c r="A19" s="20" t="s">
        <v>26</v>
      </c>
      <c r="B19" s="10">
        <v>0.61037140663621603</v>
      </c>
      <c r="C19" s="10">
        <v>0.60671163469845502</v>
      </c>
      <c r="D19" s="9">
        <v>0.620952760744652</v>
      </c>
      <c r="E19" s="9">
        <v>0.60922575903597598</v>
      </c>
      <c r="F19" s="9">
        <v>0.60378049447279203</v>
      </c>
      <c r="G19" s="9">
        <v>0.59347890902676903</v>
      </c>
      <c r="H19" s="9">
        <v>0.58915999241825701</v>
      </c>
      <c r="I19" s="9">
        <v>0.59062576080523099</v>
      </c>
      <c r="J19" s="9">
        <v>0.59612467578086603</v>
      </c>
      <c r="K19" s="9">
        <v>0.59526007170371398</v>
      </c>
      <c r="L19" s="9"/>
      <c r="M19" s="9"/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5429687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1624954.28718</v>
      </c>
      <c r="C5" s="7">
        <v>1690110.4809399999</v>
      </c>
      <c r="D5" s="6">
        <v>1755028.7071799999</v>
      </c>
      <c r="E5" s="6">
        <v>1574772.7531448</v>
      </c>
      <c r="F5" s="6">
        <v>1496080.7638040001</v>
      </c>
      <c r="G5" s="6">
        <v>1506389.3097132</v>
      </c>
      <c r="H5" s="6">
        <v>1683875.7319789999</v>
      </c>
      <c r="I5" s="6">
        <v>1711061.2007067001</v>
      </c>
      <c r="J5" s="6">
        <v>1671133.6841859999</v>
      </c>
      <c r="K5" s="6">
        <v>1747895.4612493</v>
      </c>
      <c r="L5" s="6"/>
      <c r="M5" s="6"/>
      <c r="N5" s="17">
        <f t="shared" ref="N5:N21" si="0">SUM(B5:M5)</f>
        <v>16461302.380082998</v>
      </c>
      <c r="P5" s="12"/>
    </row>
    <row r="6" spans="1:16" x14ac:dyDescent="0.35">
      <c r="A6" s="18" t="s">
        <v>29</v>
      </c>
      <c r="B6" s="6">
        <v>842765.71681999997</v>
      </c>
      <c r="C6" s="6">
        <v>672630.53844000003</v>
      </c>
      <c r="D6" s="6">
        <v>742356.57007999998</v>
      </c>
      <c r="E6" s="6">
        <v>547953.68053999997</v>
      </c>
      <c r="F6" s="6">
        <v>555296.19194000005</v>
      </c>
      <c r="G6" s="6">
        <v>459763.38336490002</v>
      </c>
      <c r="H6" s="6">
        <v>633194.91141479998</v>
      </c>
      <c r="I6" s="6">
        <v>652264.11096269998</v>
      </c>
      <c r="J6" s="6">
        <v>761177.35690689995</v>
      </c>
      <c r="K6" s="6">
        <v>617282.3934996</v>
      </c>
      <c r="L6" s="6"/>
      <c r="M6" s="6"/>
      <c r="N6" s="17">
        <f t="shared" si="0"/>
        <v>6484684.8539689006</v>
      </c>
      <c r="P6" s="12"/>
    </row>
    <row r="7" spans="1:16" x14ac:dyDescent="0.35">
      <c r="A7" s="18" t="s">
        <v>30</v>
      </c>
      <c r="B7" s="6">
        <v>112927.96</v>
      </c>
      <c r="C7" s="6">
        <v>179726.8</v>
      </c>
      <c r="D7" s="6">
        <v>157755</v>
      </c>
      <c r="E7" s="6">
        <v>136018</v>
      </c>
      <c r="F7" s="6">
        <v>173413.5</v>
      </c>
      <c r="G7" s="6">
        <v>143224.70000000001</v>
      </c>
      <c r="H7" s="6">
        <v>158366.20000000001</v>
      </c>
      <c r="I7" s="6">
        <v>138185.1</v>
      </c>
      <c r="J7" s="6">
        <v>102334</v>
      </c>
      <c r="K7" s="6">
        <v>94527</v>
      </c>
      <c r="L7" s="6"/>
      <c r="M7" s="6"/>
      <c r="N7" s="17">
        <f t="shared" si="0"/>
        <v>1396478.26</v>
      </c>
      <c r="P7" s="12"/>
    </row>
    <row r="8" spans="1:16" x14ac:dyDescent="0.35">
      <c r="A8" s="18" t="s">
        <v>31</v>
      </c>
      <c r="B8" s="6">
        <v>5683</v>
      </c>
      <c r="C8" s="6">
        <v>13838.3</v>
      </c>
      <c r="D8" s="6">
        <v>21725</v>
      </c>
      <c r="E8" s="6">
        <v>16586</v>
      </c>
      <c r="F8" s="6">
        <v>14293.5</v>
      </c>
      <c r="G8" s="6">
        <v>24300</v>
      </c>
      <c r="H8" s="6">
        <v>3755</v>
      </c>
      <c r="I8" s="6">
        <v>22629.200000000001</v>
      </c>
      <c r="J8" s="6">
        <v>16436.2</v>
      </c>
      <c r="K8" s="6">
        <v>0</v>
      </c>
      <c r="L8" s="6"/>
      <c r="M8" s="6"/>
      <c r="N8" s="17">
        <f t="shared" si="0"/>
        <v>139246.20000000001</v>
      </c>
      <c r="P8" s="12"/>
    </row>
    <row r="9" spans="1:16" x14ac:dyDescent="0.35">
      <c r="A9" s="18" t="s">
        <v>32</v>
      </c>
      <c r="B9" s="6">
        <v>0</v>
      </c>
      <c r="C9" s="6">
        <v>0</v>
      </c>
      <c r="D9" s="6">
        <v>0</v>
      </c>
      <c r="E9" s="6">
        <v>0</v>
      </c>
      <c r="F9" s="6">
        <v>1127.0093999999999</v>
      </c>
      <c r="G9" s="6">
        <v>231.66659379999999</v>
      </c>
      <c r="H9" s="6">
        <v>0</v>
      </c>
      <c r="I9" s="6">
        <v>0</v>
      </c>
      <c r="J9" s="6">
        <v>0</v>
      </c>
      <c r="K9" s="6">
        <v>0</v>
      </c>
      <c r="L9" s="6"/>
      <c r="M9" s="6"/>
      <c r="N9" s="17">
        <f t="shared" si="0"/>
        <v>1358.6759938</v>
      </c>
      <c r="P9" s="12"/>
    </row>
    <row r="10" spans="1:16" x14ac:dyDescent="0.35">
      <c r="A10" s="18" t="s">
        <v>33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/>
      <c r="M10" s="6"/>
      <c r="N10" s="17">
        <f t="shared" si="0"/>
        <v>0</v>
      </c>
      <c r="P10" s="12"/>
    </row>
    <row r="11" spans="1:16" x14ac:dyDescent="0.35">
      <c r="A11" s="18" t="s">
        <v>34</v>
      </c>
      <c r="B11" s="6">
        <v>73060</v>
      </c>
      <c r="C11" s="6">
        <v>52200</v>
      </c>
      <c r="D11" s="6">
        <v>83020</v>
      </c>
      <c r="E11" s="6">
        <v>71400</v>
      </c>
      <c r="F11" s="6">
        <v>36600</v>
      </c>
      <c r="G11" s="6">
        <v>39608.5</v>
      </c>
      <c r="H11" s="6">
        <v>75879</v>
      </c>
      <c r="I11" s="6">
        <v>85319</v>
      </c>
      <c r="J11" s="6">
        <v>104460</v>
      </c>
      <c r="K11" s="6">
        <v>86998</v>
      </c>
      <c r="L11" s="6"/>
      <c r="M11" s="6"/>
      <c r="N11" s="17">
        <f t="shared" si="0"/>
        <v>708544.5</v>
      </c>
      <c r="P11" s="12"/>
    </row>
    <row r="12" spans="1:16" x14ac:dyDescent="0.35">
      <c r="A12" s="18" t="s">
        <v>35</v>
      </c>
      <c r="B12" s="6">
        <v>86261</v>
      </c>
      <c r="C12" s="6">
        <v>102422.5</v>
      </c>
      <c r="D12" s="6">
        <v>115993</v>
      </c>
      <c r="E12" s="6">
        <v>85581.5</v>
      </c>
      <c r="F12" s="6">
        <v>108190</v>
      </c>
      <c r="G12" s="6">
        <v>61219</v>
      </c>
      <c r="H12" s="6">
        <v>98536.5</v>
      </c>
      <c r="I12" s="6">
        <v>48765.5</v>
      </c>
      <c r="J12" s="6">
        <v>69594</v>
      </c>
      <c r="K12" s="6">
        <v>49265</v>
      </c>
      <c r="L12" s="6"/>
      <c r="M12" s="6"/>
      <c r="N12" s="17">
        <f t="shared" si="0"/>
        <v>825828</v>
      </c>
      <c r="P12" s="12"/>
    </row>
    <row r="13" spans="1:16" x14ac:dyDescent="0.35">
      <c r="A13" s="18" t="s">
        <v>36</v>
      </c>
      <c r="B13" s="6">
        <v>59641.46</v>
      </c>
      <c r="C13" s="6">
        <v>93211.34</v>
      </c>
      <c r="D13" s="6">
        <v>127258.22</v>
      </c>
      <c r="E13" s="6">
        <v>96240.1</v>
      </c>
      <c r="F13" s="6">
        <v>157080.04</v>
      </c>
      <c r="G13" s="6">
        <v>74212.56</v>
      </c>
      <c r="H13" s="6">
        <v>95034.44</v>
      </c>
      <c r="I13" s="6">
        <v>146618.88</v>
      </c>
      <c r="J13" s="6">
        <v>194472.64</v>
      </c>
      <c r="K13" s="6">
        <v>120540.5</v>
      </c>
      <c r="L13" s="6"/>
      <c r="M13" s="6"/>
      <c r="N13" s="17">
        <f t="shared" si="0"/>
        <v>1164310.18</v>
      </c>
      <c r="P13" s="12"/>
    </row>
    <row r="14" spans="1:16" x14ac:dyDescent="0.35">
      <c r="A14" s="18" t="s">
        <v>37</v>
      </c>
      <c r="B14" s="6">
        <v>621372.43999999994</v>
      </c>
      <c r="C14" s="6">
        <v>744610.52</v>
      </c>
      <c r="D14" s="6">
        <v>1119886.08</v>
      </c>
      <c r="E14" s="6">
        <v>471403.72</v>
      </c>
      <c r="F14" s="6">
        <v>645332.07999999996</v>
      </c>
      <c r="G14" s="6">
        <v>455538.57913000003</v>
      </c>
      <c r="H14" s="6">
        <v>474786.63</v>
      </c>
      <c r="I14" s="6">
        <v>838565</v>
      </c>
      <c r="J14" s="6">
        <v>930676.1</v>
      </c>
      <c r="K14" s="6">
        <v>1120729.6264299999</v>
      </c>
      <c r="L14" s="6"/>
      <c r="M14" s="6"/>
      <c r="N14" s="17">
        <f t="shared" si="0"/>
        <v>7422900.77556</v>
      </c>
      <c r="P14" s="12"/>
    </row>
    <row r="15" spans="1:16" x14ac:dyDescent="0.35">
      <c r="A15" s="18" t="s">
        <v>38</v>
      </c>
      <c r="B15" s="6">
        <v>27458.2376</v>
      </c>
      <c r="C15" s="6">
        <v>17212.936000000002</v>
      </c>
      <c r="D15" s="6">
        <v>14511.8388</v>
      </c>
      <c r="E15" s="6">
        <v>6828.5126</v>
      </c>
      <c r="F15" s="6">
        <v>5024.6412</v>
      </c>
      <c r="G15" s="6">
        <v>1596</v>
      </c>
      <c r="H15" s="6">
        <v>1607.9598000000001</v>
      </c>
      <c r="I15" s="6">
        <v>7260.1292000000003</v>
      </c>
      <c r="J15" s="6">
        <v>10112.1306</v>
      </c>
      <c r="K15" s="6">
        <v>2397.9402</v>
      </c>
      <c r="L15" s="6"/>
      <c r="M15" s="6"/>
      <c r="N15" s="17">
        <f t="shared" si="0"/>
        <v>94010.325999999986</v>
      </c>
      <c r="P15" s="12"/>
    </row>
    <row r="16" spans="1:16" x14ac:dyDescent="0.35">
      <c r="A16" s="18" t="s">
        <v>39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/>
      <c r="M16" s="6"/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/>
      <c r="M17" s="6"/>
      <c r="N17" s="17">
        <f t="shared" si="0"/>
        <v>0</v>
      </c>
      <c r="P17" s="12"/>
    </row>
    <row r="18" spans="1:16" x14ac:dyDescent="0.35">
      <c r="A18" s="18" t="s">
        <v>41</v>
      </c>
      <c r="B18" s="6">
        <v>9162.3082400000003</v>
      </c>
      <c r="C18" s="6">
        <v>10479.49662</v>
      </c>
      <c r="D18" s="6">
        <v>8595.2192400000004</v>
      </c>
      <c r="E18" s="6">
        <v>14307.2384901</v>
      </c>
      <c r="F18" s="6">
        <v>12399.2968</v>
      </c>
      <c r="G18" s="6">
        <v>21426.225346899999</v>
      </c>
      <c r="H18" s="6">
        <v>26062.776150500002</v>
      </c>
      <c r="I18" s="6">
        <v>23693.520436399998</v>
      </c>
      <c r="J18" s="6">
        <v>21749.9421095</v>
      </c>
      <c r="K18" s="6">
        <v>23330.3411638</v>
      </c>
      <c r="L18" s="6"/>
      <c r="M18" s="6"/>
      <c r="N18" s="17">
        <f t="shared" si="0"/>
        <v>171206.36459720001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5" customHeight="1" thickBot="1" x14ac:dyDescent="0.4">
      <c r="A20" s="18" t="s">
        <v>43</v>
      </c>
      <c r="B20" s="7">
        <v>0</v>
      </c>
      <c r="C20" s="7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/>
      <c r="M20" s="6"/>
      <c r="N20" s="17">
        <f t="shared" si="0"/>
        <v>0</v>
      </c>
    </row>
    <row r="21" spans="1:16" ht="15.5" customHeight="1" thickTop="1" thickBot="1" x14ac:dyDescent="0.4">
      <c r="A21" s="22" t="s">
        <v>44</v>
      </c>
      <c r="B21" s="23">
        <f t="shared" ref="B21:M21" si="1">+SUM(B5:B20)</f>
        <v>3463286.4098399999</v>
      </c>
      <c r="C21" s="23">
        <f t="shared" si="1"/>
        <v>3576442.9119999995</v>
      </c>
      <c r="D21" s="23">
        <f t="shared" si="1"/>
        <v>4146129.6353000002</v>
      </c>
      <c r="E21" s="23">
        <f t="shared" si="1"/>
        <v>3021091.5047749002</v>
      </c>
      <c r="F21" s="23">
        <f t="shared" si="1"/>
        <v>3204837.0231440002</v>
      </c>
      <c r="G21" s="23">
        <f t="shared" si="1"/>
        <v>2787509.9241487999</v>
      </c>
      <c r="H21" s="23">
        <f t="shared" si="1"/>
        <v>3251099.1493442995</v>
      </c>
      <c r="I21" s="23">
        <f t="shared" si="1"/>
        <v>3674361.6413058001</v>
      </c>
      <c r="J21" s="23">
        <f t="shared" si="1"/>
        <v>3882146.0538023999</v>
      </c>
      <c r="K21" s="23">
        <f t="shared" si="1"/>
        <v>3862966.2625427004</v>
      </c>
      <c r="L21" s="23"/>
      <c r="M21" s="23"/>
      <c r="N21" s="24">
        <f t="shared" si="0"/>
        <v>34869870.516202904</v>
      </c>
    </row>
    <row r="22" spans="1:16" ht="15.5" customHeight="1" thickTop="1" thickBot="1" x14ac:dyDescent="0.4">
      <c r="A22" s="25" t="s">
        <v>45</v>
      </c>
      <c r="B22" s="26">
        <v>707234.73479999998</v>
      </c>
      <c r="C22" s="26">
        <v>682130.37023999996</v>
      </c>
      <c r="D22" s="27">
        <v>800664.08637999999</v>
      </c>
      <c r="E22" s="27">
        <v>607381.25861310004</v>
      </c>
      <c r="F22" s="27">
        <v>337359.91651220003</v>
      </c>
      <c r="G22" s="27">
        <v>397385.56376699999</v>
      </c>
      <c r="H22" s="27">
        <v>598042.93717020005</v>
      </c>
      <c r="I22" s="27">
        <v>604090.19538339996</v>
      </c>
      <c r="J22" s="27">
        <v>689373.33738150005</v>
      </c>
      <c r="K22" s="27">
        <v>377775.32184310001</v>
      </c>
      <c r="L22" s="27"/>
      <c r="M22" s="27"/>
      <c r="N22" s="28">
        <f>+SUM(B22:M22)</f>
        <v>5801437.7220905004</v>
      </c>
    </row>
    <row r="23" spans="1:16" ht="15.5" customHeight="1" thickTop="1" thickBot="1" x14ac:dyDescent="0.4">
      <c r="A23" s="8" t="s">
        <v>15</v>
      </c>
      <c r="B23" s="29">
        <f t="shared" ref="B23:M23" si="2">+B21+B22</f>
        <v>4170521.1446399996</v>
      </c>
      <c r="C23" s="29">
        <f t="shared" si="2"/>
        <v>4258573.2822399996</v>
      </c>
      <c r="D23" s="29">
        <f t="shared" si="2"/>
        <v>4946793.7216800004</v>
      </c>
      <c r="E23" s="29">
        <f t="shared" si="2"/>
        <v>3628472.7633880004</v>
      </c>
      <c r="F23" s="29">
        <f t="shared" si="2"/>
        <v>3542196.9396562004</v>
      </c>
      <c r="G23" s="29">
        <f t="shared" si="2"/>
        <v>3184895.4879158</v>
      </c>
      <c r="H23" s="29">
        <f t="shared" si="2"/>
        <v>3849142.0865144995</v>
      </c>
      <c r="I23" s="29">
        <f t="shared" si="2"/>
        <v>4278451.8366892003</v>
      </c>
      <c r="J23" s="29">
        <f t="shared" si="2"/>
        <v>4571519.3911838997</v>
      </c>
      <c r="K23" s="29">
        <f t="shared" si="2"/>
        <v>4240741.5843858002</v>
      </c>
      <c r="L23" s="29"/>
      <c r="M23" s="29"/>
      <c r="N23" s="30">
        <f>SUM(B23:M23)</f>
        <v>40671308.238293394</v>
      </c>
    </row>
    <row r="26" spans="1:16" x14ac:dyDescent="0.35">
      <c r="B26" s="12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2022-11-04T15:09:31Z</dcterms:modified>
</cp:coreProperties>
</file>