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E378BCDB-C804-47E3-BD4F-F90818492B5F}" xr6:coauthVersionLast="47" xr6:coauthVersionMax="47" xr10:uidLastSave="{00000000-0000-0000-0000-000000000000}"/>
  <bookViews>
    <workbookView xWindow="-16710" yWindow="-16470" windowWidth="29040" windowHeight="16440" xr2:uid="{239E553F-E4C3-451B-B685-3E40A24E0828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D23" i="2"/>
  <c r="B23" i="2"/>
  <c r="N22" i="2"/>
  <c r="J21" i="2"/>
  <c r="I21" i="2"/>
  <c r="I23" i="2" s="1"/>
  <c r="H21" i="2"/>
  <c r="H23" i="2" s="1"/>
  <c r="G21" i="2"/>
  <c r="G23" i="2" s="1"/>
  <c r="F21" i="2"/>
  <c r="F23" i="2" s="1"/>
  <c r="E21" i="2"/>
  <c r="E23" i="2" s="1"/>
  <c r="D21" i="2"/>
  <c r="C21" i="2"/>
  <c r="C23" i="2" s="1"/>
  <c r="B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3" i="2" l="1"/>
  <c r="N21" i="2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<sst xmlns="http://schemas.openxmlformats.org/spreadsheetml/2006/main" count="64" uniqueCount="46">
  <si>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</si>
  <si>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SEPTIEMBRE.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</si>
  <si>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</si>
  <si>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</si>
  <si>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</si>
  <si>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</si>
  <si>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</si>
  <si>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</si>
  <si>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</si>
  <si>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</si>
  <si>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</si>
  <si>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</si>
  <si>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</si>
  <si>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</si>
  <si>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</si>
  <si>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</si>
  <si>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</si>
  <si>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</si>
  <si>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</si>
  <si>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</si>
  <si>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</si>
  <si>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</si>
  <si>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</si>
  <si>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</si>
  <si>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</si>
  <si>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</si>
  <si>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</si>
  <si>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SEPTIEMBRE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</si>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</sst>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6D82E8F2-B5DD-4C8A-81D9-C2E07BF7A23A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8F4C-76FC-491E-AC59-159107A8614A}">
  <sheetPr>
    <pageSetUpPr autoPageBreaks="0" fitToPage="1"/>
  </sheetPr>
  <dimension ref="A1:P29"/>
  <sheetViews>
    <sheetView showGridLines="0" tabSelected="1" showRuler="0" zoomScale="115" zoomScaleNormal="115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82061.5</v>
      </c>
      <c r="D6" s="9">
        <v>71269.25</v>
      </c>
      <c r="E6" s="9">
        <v>89219.247600000002</v>
      </c>
      <c r="F6" s="9">
        <v>103889.5</v>
      </c>
      <c r="G6" s="9">
        <v>116297.25</v>
      </c>
      <c r="H6" s="9">
        <v>109948.75</v>
      </c>
      <c r="I6" s="9">
        <v>72195.5</v>
      </c>
      <c r="J6" s="9">
        <v>97266.5</v>
      </c>
      <c r="K6" s="9"/>
      <c r="L6" s="9"/>
      <c r="M6" s="9"/>
      <c r="N6" s="10">
        <f>+SUM(B6:M6)</f>
        <v>818327.2476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3074421.5523554999</v>
      </c>
      <c r="C12" s="9">
        <v>3430352.7318374999</v>
      </c>
      <c r="D12" s="9">
        <v>3260874.5425278</v>
      </c>
      <c r="E12" s="9">
        <v>3152584.3322907998</v>
      </c>
      <c r="F12" s="9">
        <v>2315026.6106655998</v>
      </c>
      <c r="G12" s="9">
        <v>3101639.7720908001</v>
      </c>
      <c r="H12" s="9">
        <v>3288173.4216994001</v>
      </c>
      <c r="I12" s="9">
        <v>4524883.7549999999</v>
      </c>
      <c r="J12" s="9">
        <v>4317237.2446707003</v>
      </c>
      <c r="K12" s="9"/>
      <c r="L12" s="9"/>
      <c r="M12" s="9"/>
      <c r="N12" s="10">
        <f>+SUM(B12:M12)</f>
        <v>30465193.9631381</v>
      </c>
      <c r="P12" s="11"/>
    </row>
    <row r="13" spans="1:16" x14ac:dyDescent="0.35">
      <c r="A13" s="12" t="s">
        <v>22</v>
      </c>
      <c r="B13" s="14">
        <v>0.508072056889321</v>
      </c>
      <c r="C13" s="14">
        <v>0.55519179912309502</v>
      </c>
      <c r="D13" s="14">
        <v>0.54034840353750402</v>
      </c>
      <c r="E13" s="14">
        <v>0.54300620995508697</v>
      </c>
      <c r="F13" s="14">
        <v>0.44100072468047502</v>
      </c>
      <c r="G13" s="14">
        <v>0.57176300799396296</v>
      </c>
      <c r="H13" s="14">
        <v>0.50749733889856297</v>
      </c>
      <c r="I13" s="14">
        <v>0.59353617036037798</v>
      </c>
      <c r="J13" s="14">
        <v>0.57483520537952204</v>
      </c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0.508072056889321</v>
      </c>
      <c r="C14" s="14">
        <v>0.53312191496445005</v>
      </c>
      <c r="D14" s="14">
        <v>0.53553908082077095</v>
      </c>
      <c r="E14" s="14">
        <v>0.53734988400837003</v>
      </c>
      <c r="F14" s="14">
        <v>0.52354156158264997</v>
      </c>
      <c r="G14" s="14">
        <v>0.53174773216571802</v>
      </c>
      <c r="H14" s="14">
        <v>0.52804222620686403</v>
      </c>
      <c r="I14" s="14">
        <v>0.53912332358124804</v>
      </c>
      <c r="J14" s="14">
        <v>0.54413479735270198</v>
      </c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3150601.3023554999</v>
      </c>
      <c r="C17" s="9">
        <f t="shared" si="0"/>
        <v>3512414.2318374999</v>
      </c>
      <c r="D17" s="9">
        <f t="shared" si="0"/>
        <v>3332143.7925278</v>
      </c>
      <c r="E17" s="9">
        <f t="shared" si="0"/>
        <v>3241803.5798907997</v>
      </c>
      <c r="F17" s="9">
        <f t="shared" si="0"/>
        <v>2418916.1106655998</v>
      </c>
      <c r="G17" s="9">
        <f t="shared" si="0"/>
        <v>3217937.0220908001</v>
      </c>
      <c r="H17" s="9">
        <f t="shared" si="0"/>
        <v>3398122.1716994001</v>
      </c>
      <c r="I17" s="9">
        <f t="shared" si="0"/>
        <v>4597079.2549999999</v>
      </c>
      <c r="J17" s="9">
        <f t="shared" si="0"/>
        <v>4414503.7446707003</v>
      </c>
      <c r="K17" s="9"/>
      <c r="L17" s="9"/>
      <c r="M17" s="9"/>
      <c r="N17" s="10">
        <f>+N6+N12</f>
        <v>31283521.2107381</v>
      </c>
      <c r="P17" s="11"/>
    </row>
    <row r="18" spans="1:16" x14ac:dyDescent="0.35">
      <c r="A18" s="12" t="s">
        <v>25</v>
      </c>
      <c r="B18" s="13">
        <v>0.56454403573477097</v>
      </c>
      <c r="C18" s="13">
        <v>0.59802142651478696</v>
      </c>
      <c r="D18" s="14">
        <v>0.58870883508795402</v>
      </c>
      <c r="E18" s="14">
        <v>0.59112077927662399</v>
      </c>
      <c r="F18" s="14">
        <v>0.52577663882421399</v>
      </c>
      <c r="G18" s="14">
        <v>0.60848065701981602</v>
      </c>
      <c r="H18" s="14">
        <v>0.55744186300673304</v>
      </c>
      <c r="I18" s="14">
        <v>0.65077594724622601</v>
      </c>
      <c r="J18" s="14">
        <v>0.62745993246491705</v>
      </c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0.56454403573477097</v>
      </c>
      <c r="C19" s="17">
        <v>0.58219167038564201</v>
      </c>
      <c r="D19" s="18">
        <v>0.58436433509241004</v>
      </c>
      <c r="E19" s="18">
        <v>0.58601902469894895</v>
      </c>
      <c r="F19" s="18">
        <v>0.57671125746489504</v>
      </c>
      <c r="G19" s="18">
        <v>0.582127858261688</v>
      </c>
      <c r="H19" s="18">
        <v>0.57836141337434399</v>
      </c>
      <c r="I19" s="18">
        <v>0.59075097513793795</v>
      </c>
      <c r="J19" s="18">
        <v>0.59593107709932702</v>
      </c>
      <c r="K19" s="18"/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3A47-6C74-4AAC-A790-6C812B79864E}">
  <sheetPr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1371948.1281325</v>
      </c>
      <c r="C5" s="8">
        <v>1411915.2624031999</v>
      </c>
      <c r="D5" s="9">
        <v>1370481.3020832001</v>
      </c>
      <c r="E5" s="9">
        <v>1325506.121484</v>
      </c>
      <c r="F5" s="9">
        <v>1147106.5284021001</v>
      </c>
      <c r="G5" s="9">
        <v>1259884.5886406</v>
      </c>
      <c r="H5" s="9">
        <v>1503866.6175828001</v>
      </c>
      <c r="I5" s="9">
        <v>1605410.6482613999</v>
      </c>
      <c r="J5" s="9">
        <v>1644579.5231735001</v>
      </c>
      <c r="K5" s="9"/>
      <c r="L5" s="9"/>
      <c r="M5" s="9"/>
      <c r="N5" s="10">
        <f t="shared" ref="N5:N21" si="0">SUM(B5:M5)</f>
        <v>12640698.720163301</v>
      </c>
      <c r="P5" s="11"/>
    </row>
    <row r="6" spans="1:16" x14ac:dyDescent="0.35">
      <c r="A6" s="12" t="s">
        <v>29</v>
      </c>
      <c r="B6" s="9">
        <v>410746.50113039999</v>
      </c>
      <c r="C6" s="9">
        <v>457454.01812830003</v>
      </c>
      <c r="D6" s="9">
        <v>453501.02804369997</v>
      </c>
      <c r="E6" s="9">
        <v>493671.55905899999</v>
      </c>
      <c r="F6" s="9">
        <v>279201.71491129999</v>
      </c>
      <c r="G6" s="9">
        <v>536240.17784629995</v>
      </c>
      <c r="H6" s="9">
        <v>541992.94462019997</v>
      </c>
      <c r="I6" s="9">
        <v>634311.94045520003</v>
      </c>
      <c r="J6" s="9">
        <v>699071.26674989995</v>
      </c>
      <c r="K6" s="9"/>
      <c r="L6" s="9"/>
      <c r="M6" s="9"/>
      <c r="N6" s="10">
        <f t="shared" si="0"/>
        <v>4506191.1509443</v>
      </c>
      <c r="P6" s="11"/>
    </row>
    <row r="7" spans="1:16" x14ac:dyDescent="0.35">
      <c r="A7" s="12" t="s">
        <v>30</v>
      </c>
      <c r="B7" s="9">
        <v>122480.49</v>
      </c>
      <c r="C7" s="9">
        <v>202239.61</v>
      </c>
      <c r="D7" s="9">
        <v>187846.16</v>
      </c>
      <c r="E7" s="9">
        <v>173052.875</v>
      </c>
      <c r="F7" s="9">
        <v>160812.44</v>
      </c>
      <c r="G7" s="9">
        <v>200609.06</v>
      </c>
      <c r="H7" s="9">
        <v>155094.67000000001</v>
      </c>
      <c r="I7" s="9">
        <v>148991.94364000001</v>
      </c>
      <c r="J7" s="9">
        <v>161831.14000000001</v>
      </c>
      <c r="K7" s="9"/>
      <c r="L7" s="9"/>
      <c r="M7" s="9"/>
      <c r="N7" s="10">
        <f t="shared" si="0"/>
        <v>1512958.38864</v>
      </c>
      <c r="P7" s="11"/>
    </row>
    <row r="8" spans="1:16" x14ac:dyDescent="0.35">
      <c r="A8" s="12" t="s">
        <v>31</v>
      </c>
      <c r="B8" s="9">
        <v>15278.12</v>
      </c>
      <c r="C8" s="9">
        <v>2293.1799999999998</v>
      </c>
      <c r="D8" s="9">
        <v>8682.24</v>
      </c>
      <c r="E8" s="9">
        <v>7491.74</v>
      </c>
      <c r="F8" s="9">
        <v>1925.8</v>
      </c>
      <c r="G8" s="9">
        <v>1792.96</v>
      </c>
      <c r="H8" s="9">
        <v>10419.5</v>
      </c>
      <c r="I8" s="9">
        <v>23705.72</v>
      </c>
      <c r="J8" s="9">
        <v>2954.74</v>
      </c>
      <c r="K8" s="9"/>
      <c r="L8" s="9"/>
      <c r="M8" s="9"/>
      <c r="N8" s="10">
        <f t="shared" si="0"/>
        <v>74544.000000000015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102132.6</v>
      </c>
      <c r="C11" s="9">
        <v>85708</v>
      </c>
      <c r="D11" s="9">
        <v>126890</v>
      </c>
      <c r="E11" s="9">
        <v>104250</v>
      </c>
      <c r="F11" s="9">
        <v>49000</v>
      </c>
      <c r="G11" s="9">
        <v>75559.600000000006</v>
      </c>
      <c r="H11" s="9">
        <v>66620</v>
      </c>
      <c r="I11" s="9">
        <v>144300</v>
      </c>
      <c r="J11" s="9">
        <v>95427</v>
      </c>
      <c r="K11" s="9"/>
      <c r="L11" s="9"/>
      <c r="M11" s="9"/>
      <c r="N11" s="10">
        <f t="shared" si="0"/>
        <v>849887.2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>
        <v>46981.5</v>
      </c>
      <c r="F12" s="9">
        <v>32333</v>
      </c>
      <c r="G12" s="9">
        <v>65294</v>
      </c>
      <c r="H12" s="9">
        <v>42710</v>
      </c>
      <c r="I12" s="9">
        <v>76565</v>
      </c>
      <c r="J12" s="9">
        <v>99454.5</v>
      </c>
      <c r="K12" s="9"/>
      <c r="L12" s="9"/>
      <c r="M12" s="9"/>
      <c r="N12" s="10">
        <f t="shared" si="0"/>
        <v>581343.9</v>
      </c>
      <c r="P12" s="11"/>
    </row>
    <row r="13" spans="1:16" x14ac:dyDescent="0.35">
      <c r="A13" s="12" t="s">
        <v>36</v>
      </c>
      <c r="B13" s="9">
        <v>27521.96</v>
      </c>
      <c r="C13" s="9">
        <v>87970.62</v>
      </c>
      <c r="D13" s="9">
        <v>115753.04</v>
      </c>
      <c r="E13" s="9">
        <v>115241.96</v>
      </c>
      <c r="F13" s="9">
        <v>49520.2</v>
      </c>
      <c r="G13" s="9">
        <v>153230.98000000001</v>
      </c>
      <c r="H13" s="9">
        <v>149148.4</v>
      </c>
      <c r="I13" s="9">
        <v>254378.62</v>
      </c>
      <c r="J13" s="9">
        <v>146700.5</v>
      </c>
      <c r="K13" s="9"/>
      <c r="L13" s="9"/>
      <c r="M13" s="9"/>
      <c r="N13" s="10">
        <f t="shared" si="0"/>
        <v>1099466.28</v>
      </c>
      <c r="P13" s="11"/>
    </row>
    <row r="14" spans="1:16" x14ac:dyDescent="0.35">
      <c r="A14" s="12" t="s">
        <v>37</v>
      </c>
      <c r="B14" s="9">
        <v>579581.04</v>
      </c>
      <c r="C14" s="9">
        <v>713306.82432000001</v>
      </c>
      <c r="D14" s="9">
        <v>553932.43999999994</v>
      </c>
      <c r="E14" s="9">
        <v>516862.35182410001</v>
      </c>
      <c r="F14" s="9">
        <v>224886.74</v>
      </c>
      <c r="G14" s="9">
        <v>476078.48</v>
      </c>
      <c r="H14" s="9">
        <v>448842.32</v>
      </c>
      <c r="I14" s="9">
        <v>938139.50068000006</v>
      </c>
      <c r="J14" s="9">
        <v>871476.02</v>
      </c>
      <c r="K14" s="9"/>
      <c r="L14" s="9"/>
      <c r="M14" s="9"/>
      <c r="N14" s="10">
        <f t="shared" si="0"/>
        <v>5323105.7168240994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>
        <v>7346.9204</v>
      </c>
      <c r="F15" s="9">
        <v>13245.093000000001</v>
      </c>
      <c r="G15" s="9">
        <v>7653.9372000000003</v>
      </c>
      <c r="H15" s="9">
        <v>6862.6373999999996</v>
      </c>
      <c r="I15" s="9">
        <v>8059.26</v>
      </c>
      <c r="J15" s="9">
        <v>4868.5958000000001</v>
      </c>
      <c r="K15" s="9"/>
      <c r="L15" s="9"/>
      <c r="M15" s="9"/>
      <c r="N15" s="10">
        <f t="shared" si="0"/>
        <v>71724.911599999992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>
        <v>4073.8991000999999</v>
      </c>
      <c r="F18" s="9">
        <v>12080.489620599999</v>
      </c>
      <c r="G18" s="9">
        <v>10407.817497399999</v>
      </c>
      <c r="H18" s="9">
        <v>14666.454172600001</v>
      </c>
      <c r="I18" s="9">
        <v>10415.488978699999</v>
      </c>
      <c r="J18" s="9">
        <v>10228.5835248</v>
      </c>
      <c r="K18" s="9"/>
      <c r="L18" s="9"/>
      <c r="M18" s="9"/>
      <c r="N18" s="10">
        <f t="shared" si="0"/>
        <v>92326.488766800001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/>
      <c r="L20" s="9"/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J21" si="1">+SUM(B5:B20)</f>
        <v>2710241.0922746002</v>
      </c>
      <c r="C21" s="23">
        <f t="shared" si="1"/>
        <v>3071785.5198843</v>
      </c>
      <c r="D21" s="23">
        <f t="shared" si="1"/>
        <v>2897784.0757549992</v>
      </c>
      <c r="E21" s="23">
        <f t="shared" si="1"/>
        <v>2794478.9268672005</v>
      </c>
      <c r="F21" s="23">
        <f t="shared" si="1"/>
        <v>1970112.005934</v>
      </c>
      <c r="G21" s="23">
        <f t="shared" si="1"/>
        <v>2786751.6011843001</v>
      </c>
      <c r="H21" s="23">
        <f t="shared" si="1"/>
        <v>2940223.5437755999</v>
      </c>
      <c r="I21" s="23">
        <f t="shared" si="1"/>
        <v>3844278.1220153002</v>
      </c>
      <c r="J21" s="23">
        <f t="shared" si="1"/>
        <v>3736591.8692482002</v>
      </c>
      <c r="K21" s="23"/>
      <c r="L21" s="23"/>
      <c r="M21" s="23"/>
      <c r="N21" s="24">
        <f t="shared" si="0"/>
        <v>26752246.756938498</v>
      </c>
    </row>
    <row r="22" spans="1:16" ht="15.25" customHeight="1" thickTop="1" thickBot="1" x14ac:dyDescent="0.4">
      <c r="A22" s="25" t="s">
        <v>45</v>
      </c>
      <c r="B22" s="26">
        <v>440360.2100809</v>
      </c>
      <c r="C22" s="26">
        <v>440628.71195319999</v>
      </c>
      <c r="D22" s="27">
        <v>434359.71677280002</v>
      </c>
      <c r="E22" s="27">
        <v>447324.6530236</v>
      </c>
      <c r="F22" s="27">
        <v>448804.10473159997</v>
      </c>
      <c r="G22" s="27">
        <v>431185.42090650002</v>
      </c>
      <c r="H22" s="27">
        <v>457898.62792380003</v>
      </c>
      <c r="I22" s="27">
        <v>752801.13298470003</v>
      </c>
      <c r="J22" s="27">
        <v>677911.87542249996</v>
      </c>
      <c r="K22" s="27"/>
      <c r="L22" s="27"/>
      <c r="M22" s="27"/>
      <c r="N22" s="28">
        <f>+SUM(B22:M22)</f>
        <v>4531274.4537995998</v>
      </c>
    </row>
    <row r="23" spans="1:16" ht="15.25" customHeight="1" thickTop="1" thickBot="1" x14ac:dyDescent="0.4">
      <c r="A23" s="29" t="s">
        <v>15</v>
      </c>
      <c r="B23" s="30">
        <f t="shared" ref="B23:J23" si="2">+B21+B22</f>
        <v>3150601.3023554999</v>
      </c>
      <c r="C23" s="30">
        <f t="shared" si="2"/>
        <v>3512414.2318374999</v>
      </c>
      <c r="D23" s="30">
        <f t="shared" si="2"/>
        <v>3332143.792527799</v>
      </c>
      <c r="E23" s="30">
        <f t="shared" si="2"/>
        <v>3241803.5798908006</v>
      </c>
      <c r="F23" s="30">
        <f t="shared" si="2"/>
        <v>2418916.1106655998</v>
      </c>
      <c r="G23" s="30">
        <f t="shared" si="2"/>
        <v>3217937.0220908001</v>
      </c>
      <c r="H23" s="30">
        <f t="shared" si="2"/>
        <v>3398122.1716994001</v>
      </c>
      <c r="I23" s="30">
        <f t="shared" si="2"/>
        <v>4597079.2549999999</v>
      </c>
      <c r="J23" s="30">
        <f t="shared" si="2"/>
        <v>4414503.7446707003</v>
      </c>
      <c r="K23" s="30"/>
      <c r="L23" s="30"/>
      <c r="M23" s="30"/>
      <c r="N23" s="31">
        <f>SUM(B23:M23)</f>
        <v>31283521.2107381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2024-10-04T15:35:15Z</dcterms:created>
  <dcterms:modified xsi:type="dcterms:W3CDTF">2024-10-04T15:36:01Z</dcterms:modified>
</cp:coreProperties>
</file>