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2\Resumen\"/>
    </mc:Choice>
  </mc:AlternateContent>
  <xr:revisionPtr revIDLastSave="0" documentId="8_{5F3CD5B5-0951-4EAC-A4E6-6B065E310139}" xr6:coauthVersionLast="47" xr6:coauthVersionMax="47" xr10:uidLastSave="{00000000-0000-0000-0000-000000000000}"/>
  <bookViews>
    <workbookView xWindow="-28920" yWindow="-120" windowWidth="29040" windowHeight="16440" xr2:uid="{F7EE397A-2129-4506-B034-AC298B3A2E9C}"/>
  </bookViews>
  <sheets>
    <sheet name="Ventas Por Régimen" sheetId="1" r:id="rId1"/>
    <sheet name="Ventas mdo mes P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D23" i="2"/>
  <c r="C23" i="2"/>
  <c r="N22" i="2"/>
  <c r="J21" i="2"/>
  <c r="J23" i="2" s="1"/>
  <c r="I21" i="2"/>
  <c r="I23" i="2" s="1"/>
  <c r="H21" i="2"/>
  <c r="G21" i="2"/>
  <c r="G23" i="2" s="1"/>
  <c r="F21" i="2"/>
  <c r="F23" i="2" s="1"/>
  <c r="E21" i="2"/>
  <c r="E23" i="2" s="1"/>
  <c r="D21" i="2"/>
  <c r="C21" i="2"/>
  <c r="N21" i="2" s="1"/>
  <c r="B21" i="2"/>
  <c r="B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17" i="1"/>
  <c r="L17" i="1"/>
  <c r="K17" i="1"/>
  <c r="J17" i="1"/>
  <c r="I17" i="1"/>
  <c r="H17" i="1"/>
  <c r="G17" i="1"/>
  <c r="F17" i="1"/>
  <c r="E17" i="1"/>
  <c r="D17" i="1"/>
  <c r="C17" i="1"/>
  <c r="B17" i="1"/>
  <c r="N12" i="1"/>
  <c r="N9" i="1"/>
  <c r="N6" i="1"/>
  <c r="N17" i="1" s="1"/>
  <c r="N23" i="2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<sst xmlns="http://schemas.openxmlformats.org/spreadsheetml/2006/main" count="64" uniqueCount="46">
  <si>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</si>
  <si>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SEPTIEMBRE. 2022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</si>
  <si>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</si>
  <si>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</si>
  <si>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</si>
  <si>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</si>
  <si>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</si>
  <si>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</si>
  <si>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</si>
  <si>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</si>
  <si>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</si>
  <si>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</si>
  <si>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</si>
  <si>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</si>
  <si>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</si>
  <si>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</si>
  <si>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</si>
  <si>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</si>
  <si>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</si>
  <si>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</si>
  <si>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</si>
  <si>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</si>
  <si>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</si>
  <si>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</si>
  <si>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</si>
  <si>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</si>
  <si>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</si>
  <si>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SEPTIEMBRE DE 2022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</si>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</sst>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692CF060-1768-4394-944D-EB427964183A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1555-C1BD-44EC-A71F-3C901C20BC0A}">
  <sheetPr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5" customHeight="1" thickBot="1" x14ac:dyDescent="0.4"/>
    <row r="4" spans="1:16" s="2" customFormat="1" ht="15.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74449.776400000002</v>
      </c>
      <c r="C6" s="9">
        <v>119661.40360000001</v>
      </c>
      <c r="D6" s="9">
        <v>122044.48880000001</v>
      </c>
      <c r="E6" s="9">
        <v>98680.114600000001</v>
      </c>
      <c r="F6" s="9">
        <v>80160</v>
      </c>
      <c r="G6" s="9">
        <v>88970.678400000004</v>
      </c>
      <c r="H6" s="9">
        <v>93712.416599999997</v>
      </c>
      <c r="I6" s="9">
        <v>123889.98880000001</v>
      </c>
      <c r="J6" s="9">
        <v>89638.5</v>
      </c>
      <c r="K6" s="9"/>
      <c r="L6" s="9"/>
      <c r="M6" s="9"/>
      <c r="N6" s="10">
        <f>+SUM(B6:M6)</f>
        <v>891207.36719999998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/>
      <c r="L7" s="14"/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/>
      <c r="L8" s="14"/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/>
      <c r="L9" s="9"/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4096071.3682400002</v>
      </c>
      <c r="C12" s="9">
        <v>4138911.8786399998</v>
      </c>
      <c r="D12" s="9">
        <v>4824749.23288</v>
      </c>
      <c r="E12" s="9">
        <v>3529792.648788</v>
      </c>
      <c r="F12" s="9">
        <v>3450496.9396561999</v>
      </c>
      <c r="G12" s="9">
        <v>3095041.0615141001</v>
      </c>
      <c r="H12" s="9">
        <v>3754937.6699144999</v>
      </c>
      <c r="I12" s="9">
        <v>4137932.8478891999</v>
      </c>
      <c r="J12" s="9">
        <v>4470412.7868646998</v>
      </c>
      <c r="K12" s="9"/>
      <c r="L12" s="9"/>
      <c r="M12" s="9"/>
      <c r="N12" s="10">
        <f>+SUM(B12:M12)</f>
        <v>35498346.4343867</v>
      </c>
      <c r="P12" s="11"/>
    </row>
    <row r="13" spans="1:16" x14ac:dyDescent="0.35">
      <c r="A13" s="12" t="s">
        <v>22</v>
      </c>
      <c r="B13" s="14">
        <v>0.54240712122912804</v>
      </c>
      <c r="C13" s="14">
        <v>0.54550929136762705</v>
      </c>
      <c r="D13" s="14">
        <v>0.59417279731260197</v>
      </c>
      <c r="E13" s="14">
        <v>0.49488164345798802</v>
      </c>
      <c r="F13" s="14">
        <v>0.54262798160872205</v>
      </c>
      <c r="G13" s="14">
        <v>0.471875877649792</v>
      </c>
      <c r="H13" s="14">
        <v>0.49323887845056502</v>
      </c>
      <c r="I13" s="14">
        <v>0.54853696986892597</v>
      </c>
      <c r="J13" s="14">
        <v>0.57327246874207505</v>
      </c>
      <c r="K13" s="14"/>
      <c r="L13" s="14"/>
      <c r="M13" s="14"/>
      <c r="N13" s="15"/>
      <c r="P13" s="11"/>
    </row>
    <row r="14" spans="1:16" x14ac:dyDescent="0.35">
      <c r="A14" s="12" t="s">
        <v>23</v>
      </c>
      <c r="B14" s="14">
        <v>0.54240712122912804</v>
      </c>
      <c r="C14" s="14">
        <v>0.54397360129688499</v>
      </c>
      <c r="D14" s="14">
        <v>0.56255790242217796</v>
      </c>
      <c r="E14" s="14">
        <v>0.54821797887517598</v>
      </c>
      <c r="F14" s="14">
        <v>0.54718856933093596</v>
      </c>
      <c r="G14" s="14">
        <v>0.53682440779626694</v>
      </c>
      <c r="H14" s="14">
        <v>0.530778883831449</v>
      </c>
      <c r="I14" s="14">
        <v>0.53316555493990103</v>
      </c>
      <c r="J14" s="14">
        <v>0.53820786305229595</v>
      </c>
      <c r="K14" s="14"/>
      <c r="L14" s="14"/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4170521.1446400001</v>
      </c>
      <c r="C17" s="9">
        <f t="shared" si="0"/>
        <v>4258573.2822399996</v>
      </c>
      <c r="D17" s="9">
        <f t="shared" si="0"/>
        <v>4946793.7216800004</v>
      </c>
      <c r="E17" s="9">
        <f t="shared" si="0"/>
        <v>3628472.763388</v>
      </c>
      <c r="F17" s="9">
        <f t="shared" si="0"/>
        <v>3530656.9396561999</v>
      </c>
      <c r="G17" s="9">
        <f t="shared" si="0"/>
        <v>3184011.7399141002</v>
      </c>
      <c r="H17" s="9">
        <f t="shared" si="0"/>
        <v>3848650.0865145</v>
      </c>
      <c r="I17" s="9">
        <f t="shared" si="0"/>
        <v>4261822.8366892003</v>
      </c>
      <c r="J17" s="9">
        <f t="shared" si="0"/>
        <v>4560051.2868646998</v>
      </c>
      <c r="K17" s="9">
        <f t="shared" si="0"/>
        <v>0</v>
      </c>
      <c r="L17" s="9">
        <f t="shared" si="0"/>
        <v>0</v>
      </c>
      <c r="M17" s="9">
        <f t="shared" si="0"/>
        <v>0</v>
      </c>
      <c r="N17" s="10">
        <f>+N6+N12</f>
        <v>36389553.801586702</v>
      </c>
      <c r="P17" s="11"/>
    </row>
    <row r="18" spans="1:16" x14ac:dyDescent="0.35">
      <c r="A18" s="12" t="s">
        <v>25</v>
      </c>
      <c r="B18" s="13">
        <v>0.61032273166420203</v>
      </c>
      <c r="C18" s="13">
        <v>0.602980536230041</v>
      </c>
      <c r="D18" s="14">
        <v>0.64519892966470105</v>
      </c>
      <c r="E18" s="14">
        <v>0.56597614042048705</v>
      </c>
      <c r="F18" s="14">
        <v>0.57401078906565906</v>
      </c>
      <c r="G18" s="14">
        <v>0.52460363082965999</v>
      </c>
      <c r="H18" s="14">
        <v>0.55997456409119595</v>
      </c>
      <c r="I18" s="14">
        <v>0.59658358252115196</v>
      </c>
      <c r="J18" s="14">
        <v>0.62651469847002805</v>
      </c>
      <c r="K18" s="14"/>
      <c r="L18" s="14"/>
      <c r="M18" s="14"/>
      <c r="N18" s="15"/>
      <c r="P18" s="11"/>
    </row>
    <row r="19" spans="1:16" ht="15" customHeight="1" thickBot="1" x14ac:dyDescent="0.4">
      <c r="A19" s="16" t="s">
        <v>26</v>
      </c>
      <c r="B19" s="17">
        <v>0.61032273166420203</v>
      </c>
      <c r="C19" s="17">
        <v>0.60661328486892196</v>
      </c>
      <c r="D19" s="18">
        <v>0.62088338217407102</v>
      </c>
      <c r="E19" s="18">
        <v>0.60916700940079904</v>
      </c>
      <c r="F19" s="18">
        <v>0.603122478337065</v>
      </c>
      <c r="G19" s="18">
        <v>0.59258221018218704</v>
      </c>
      <c r="H19" s="18">
        <v>0.588029943853834</v>
      </c>
      <c r="I19" s="18">
        <v>0.58917523641982095</v>
      </c>
      <c r="J19" s="18">
        <v>0.59385432270104499</v>
      </c>
      <c r="K19" s="18"/>
      <c r="L19" s="18"/>
      <c r="M19" s="18"/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DA321-26E0-4EFF-B274-B1BD862BD548}">
  <sheetPr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5429687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5" customHeight="1" thickBot="1" x14ac:dyDescent="0.4"/>
    <row r="4" spans="1:16" s="2" customFormat="1" ht="15.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1625157.28718</v>
      </c>
      <c r="C5" s="8">
        <v>1690736.4809399999</v>
      </c>
      <c r="D5" s="9">
        <v>1755127.7071799999</v>
      </c>
      <c r="E5" s="9">
        <v>1574843.7531448</v>
      </c>
      <c r="F5" s="9">
        <v>1504021.7638040001</v>
      </c>
      <c r="G5" s="9">
        <v>1513667.6205509</v>
      </c>
      <c r="H5" s="9">
        <v>1693503.9319790001</v>
      </c>
      <c r="I5" s="9">
        <v>1719289.3007067</v>
      </c>
      <c r="J5" s="9">
        <v>1703112.1298668</v>
      </c>
      <c r="K5" s="9"/>
      <c r="L5" s="9"/>
      <c r="M5" s="9"/>
      <c r="N5" s="10">
        <f t="shared" ref="N5:N21" si="0">SUM(B5:M5)</f>
        <v>14779459.9753522</v>
      </c>
      <c r="P5" s="11"/>
    </row>
    <row r="6" spans="1:16" x14ac:dyDescent="0.35">
      <c r="A6" s="12" t="s">
        <v>29</v>
      </c>
      <c r="B6" s="9">
        <v>842765.71681999997</v>
      </c>
      <c r="C6" s="9">
        <v>672630.53844000003</v>
      </c>
      <c r="D6" s="9">
        <v>742356.57007999998</v>
      </c>
      <c r="E6" s="9">
        <v>547953.68053999997</v>
      </c>
      <c r="F6" s="9">
        <v>555296.19194000005</v>
      </c>
      <c r="G6" s="9">
        <v>459753.02452550002</v>
      </c>
      <c r="H6" s="9">
        <v>633194.91141479998</v>
      </c>
      <c r="I6" s="9">
        <v>652264.11096269998</v>
      </c>
      <c r="J6" s="9">
        <v>761158.00690689997</v>
      </c>
      <c r="K6" s="9"/>
      <c r="L6" s="9"/>
      <c r="M6" s="9"/>
      <c r="N6" s="10">
        <f t="shared" si="0"/>
        <v>5867372.7516299002</v>
      </c>
      <c r="P6" s="11"/>
    </row>
    <row r="7" spans="1:16" x14ac:dyDescent="0.35">
      <c r="A7" s="12" t="s">
        <v>30</v>
      </c>
      <c r="B7" s="9">
        <v>112724.96</v>
      </c>
      <c r="C7" s="9">
        <v>179100.79999999999</v>
      </c>
      <c r="D7" s="9">
        <v>157656</v>
      </c>
      <c r="E7" s="9">
        <v>135947</v>
      </c>
      <c r="F7" s="9">
        <v>153932.5</v>
      </c>
      <c r="G7" s="9">
        <v>135073</v>
      </c>
      <c r="H7" s="9">
        <v>148246</v>
      </c>
      <c r="I7" s="9">
        <v>119451</v>
      </c>
      <c r="J7" s="9">
        <v>102343</v>
      </c>
      <c r="K7" s="9"/>
      <c r="L7" s="9"/>
      <c r="M7" s="9"/>
      <c r="N7" s="10">
        <f t="shared" si="0"/>
        <v>1244474.26</v>
      </c>
      <c r="P7" s="11"/>
    </row>
    <row r="8" spans="1:16" x14ac:dyDescent="0.35">
      <c r="A8" s="12" t="s">
        <v>31</v>
      </c>
      <c r="B8" s="9">
        <v>5683</v>
      </c>
      <c r="C8" s="9">
        <v>13838.3</v>
      </c>
      <c r="D8" s="9">
        <v>21725</v>
      </c>
      <c r="E8" s="9">
        <v>16586</v>
      </c>
      <c r="F8" s="9">
        <v>14293.5</v>
      </c>
      <c r="G8" s="9">
        <v>24300</v>
      </c>
      <c r="H8" s="9">
        <v>3755</v>
      </c>
      <c r="I8" s="9">
        <v>22506.2</v>
      </c>
      <c r="J8" s="9">
        <v>0</v>
      </c>
      <c r="K8" s="9"/>
      <c r="L8" s="9"/>
      <c r="M8" s="9"/>
      <c r="N8" s="10">
        <f t="shared" si="0"/>
        <v>122687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0</v>
      </c>
      <c r="F9" s="9">
        <v>1127.0093999999999</v>
      </c>
      <c r="G9" s="9">
        <v>231.66659379999999</v>
      </c>
      <c r="H9" s="9">
        <v>0</v>
      </c>
      <c r="I9" s="9">
        <v>0</v>
      </c>
      <c r="J9" s="9">
        <v>0</v>
      </c>
      <c r="K9" s="9"/>
      <c r="L9" s="9"/>
      <c r="M9" s="9"/>
      <c r="N9" s="10">
        <f t="shared" si="0"/>
        <v>1358.6759938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/>
      <c r="L10" s="9"/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73060</v>
      </c>
      <c r="C11" s="9">
        <v>52200</v>
      </c>
      <c r="D11" s="9">
        <v>83020</v>
      </c>
      <c r="E11" s="9">
        <v>71400</v>
      </c>
      <c r="F11" s="9">
        <v>36600</v>
      </c>
      <c r="G11" s="9">
        <v>39608.5</v>
      </c>
      <c r="H11" s="9">
        <v>75879</v>
      </c>
      <c r="I11" s="9">
        <v>79319</v>
      </c>
      <c r="J11" s="9">
        <v>77460</v>
      </c>
      <c r="K11" s="9"/>
      <c r="L11" s="9"/>
      <c r="M11" s="9"/>
      <c r="N11" s="10">
        <f t="shared" si="0"/>
        <v>588546.5</v>
      </c>
      <c r="P11" s="11"/>
    </row>
    <row r="12" spans="1:16" x14ac:dyDescent="0.35">
      <c r="A12" s="12" t="s">
        <v>35</v>
      </c>
      <c r="B12" s="9">
        <v>86261</v>
      </c>
      <c r="C12" s="9">
        <v>102422.5</v>
      </c>
      <c r="D12" s="9">
        <v>115993</v>
      </c>
      <c r="E12" s="9">
        <v>85581.5</v>
      </c>
      <c r="F12" s="9">
        <v>108190</v>
      </c>
      <c r="G12" s="9">
        <v>61219</v>
      </c>
      <c r="H12" s="9">
        <v>98536.5</v>
      </c>
      <c r="I12" s="9">
        <v>48765.5</v>
      </c>
      <c r="J12" s="9">
        <v>69594</v>
      </c>
      <c r="K12" s="9"/>
      <c r="L12" s="9"/>
      <c r="M12" s="9"/>
      <c r="N12" s="10">
        <f t="shared" si="0"/>
        <v>776563</v>
      </c>
      <c r="P12" s="11"/>
    </row>
    <row r="13" spans="1:16" x14ac:dyDescent="0.35">
      <c r="A13" s="12" t="s">
        <v>36</v>
      </c>
      <c r="B13" s="9">
        <v>59641.46</v>
      </c>
      <c r="C13" s="9">
        <v>93211.34</v>
      </c>
      <c r="D13" s="9">
        <v>127258.22</v>
      </c>
      <c r="E13" s="9">
        <v>96240.1</v>
      </c>
      <c r="F13" s="9">
        <v>157080.04</v>
      </c>
      <c r="G13" s="9">
        <v>74212.56</v>
      </c>
      <c r="H13" s="9">
        <v>95034.44</v>
      </c>
      <c r="I13" s="9">
        <v>146618.88</v>
      </c>
      <c r="J13" s="9">
        <v>194472.64</v>
      </c>
      <c r="K13" s="9"/>
      <c r="L13" s="9"/>
      <c r="M13" s="9"/>
      <c r="N13" s="10">
        <f t="shared" si="0"/>
        <v>1043769.6799999999</v>
      </c>
      <c r="P13" s="11"/>
    </row>
    <row r="14" spans="1:16" x14ac:dyDescent="0.35">
      <c r="A14" s="12" t="s">
        <v>37</v>
      </c>
      <c r="B14" s="9">
        <v>621372.43999999994</v>
      </c>
      <c r="C14" s="9">
        <v>744610.52</v>
      </c>
      <c r="D14" s="9">
        <v>1119886.08</v>
      </c>
      <c r="E14" s="9">
        <v>471403.72</v>
      </c>
      <c r="F14" s="9">
        <v>645332.07999999996</v>
      </c>
      <c r="G14" s="9">
        <v>455538.57913000003</v>
      </c>
      <c r="H14" s="9">
        <v>474786.63</v>
      </c>
      <c r="I14" s="9">
        <v>838565</v>
      </c>
      <c r="J14" s="9">
        <v>930676.1</v>
      </c>
      <c r="K14" s="9"/>
      <c r="L14" s="9"/>
      <c r="M14" s="9"/>
      <c r="N14" s="10">
        <f t="shared" si="0"/>
        <v>6302171.1491299998</v>
      </c>
      <c r="P14" s="11"/>
    </row>
    <row r="15" spans="1:16" x14ac:dyDescent="0.35">
      <c r="A15" s="12" t="s">
        <v>38</v>
      </c>
      <c r="B15" s="9">
        <v>27458.2376</v>
      </c>
      <c r="C15" s="9">
        <v>17212.936000000002</v>
      </c>
      <c r="D15" s="9">
        <v>14511.8388</v>
      </c>
      <c r="E15" s="9">
        <v>6828.5126</v>
      </c>
      <c r="F15" s="9">
        <v>5024.6412</v>
      </c>
      <c r="G15" s="9">
        <v>1596</v>
      </c>
      <c r="H15" s="9">
        <v>1607.9598000000001</v>
      </c>
      <c r="I15" s="9">
        <v>7260.1292000000003</v>
      </c>
      <c r="J15" s="9">
        <v>10112.1306</v>
      </c>
      <c r="K15" s="9"/>
      <c r="L15" s="9"/>
      <c r="M15" s="9"/>
      <c r="N15" s="10">
        <f t="shared" si="0"/>
        <v>91612.385799999989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/>
      <c r="L16" s="9"/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/>
      <c r="L17" s="9"/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9162.3082400000003</v>
      </c>
      <c r="C18" s="9">
        <v>10479.49662</v>
      </c>
      <c r="D18" s="9">
        <v>8595.2192400000004</v>
      </c>
      <c r="E18" s="9">
        <v>14307.2384901</v>
      </c>
      <c r="F18" s="9">
        <v>12399.2968</v>
      </c>
      <c r="G18" s="9">
        <v>21426.225346899999</v>
      </c>
      <c r="H18" s="9">
        <v>26062.776150500002</v>
      </c>
      <c r="I18" s="9">
        <v>23693.520436399998</v>
      </c>
      <c r="J18" s="9">
        <v>21749.9421095</v>
      </c>
      <c r="K18" s="9"/>
      <c r="L18" s="9"/>
      <c r="M18" s="9"/>
      <c r="N18" s="10">
        <f t="shared" si="0"/>
        <v>147876.0234334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/>
      <c r="L20" s="9"/>
      <c r="M20" s="9"/>
      <c r="N20" s="10">
        <f t="shared" si="0"/>
        <v>0</v>
      </c>
    </row>
    <row r="21" spans="1:16" ht="15.5" customHeight="1" thickTop="1" thickBot="1" x14ac:dyDescent="0.4">
      <c r="A21" s="22" t="s">
        <v>44</v>
      </c>
      <c r="B21" s="23">
        <f t="shared" ref="B21:J21" si="1">+SUM(B5:B20)</f>
        <v>3463286.4098399999</v>
      </c>
      <c r="C21" s="23">
        <f t="shared" si="1"/>
        <v>3576442.9119999995</v>
      </c>
      <c r="D21" s="23">
        <f t="shared" si="1"/>
        <v>4146129.6353000002</v>
      </c>
      <c r="E21" s="23">
        <f t="shared" si="1"/>
        <v>3021091.5047749002</v>
      </c>
      <c r="F21" s="23">
        <f t="shared" si="1"/>
        <v>3193297.0231440002</v>
      </c>
      <c r="G21" s="23">
        <f t="shared" si="1"/>
        <v>2786626.1761471001</v>
      </c>
      <c r="H21" s="23">
        <f t="shared" si="1"/>
        <v>3250607.1493442995</v>
      </c>
      <c r="I21" s="23">
        <f t="shared" si="1"/>
        <v>3657732.6413058001</v>
      </c>
      <c r="J21" s="23">
        <f t="shared" si="1"/>
        <v>3870677.9494832</v>
      </c>
      <c r="K21" s="23"/>
      <c r="L21" s="23"/>
      <c r="M21" s="23"/>
      <c r="N21" s="24">
        <f t="shared" si="0"/>
        <v>30965891.4013393</v>
      </c>
    </row>
    <row r="22" spans="1:16" ht="15.5" customHeight="1" thickTop="1" thickBot="1" x14ac:dyDescent="0.4">
      <c r="A22" s="25" t="s">
        <v>45</v>
      </c>
      <c r="B22" s="26">
        <v>707234.73479999998</v>
      </c>
      <c r="C22" s="26">
        <v>682130.37023999996</v>
      </c>
      <c r="D22" s="27">
        <v>800664.08637999999</v>
      </c>
      <c r="E22" s="27">
        <v>607381.25861310004</v>
      </c>
      <c r="F22" s="27">
        <v>337359.91651220003</v>
      </c>
      <c r="G22" s="27">
        <v>397385.56376699999</v>
      </c>
      <c r="H22" s="27">
        <v>598042.93717020005</v>
      </c>
      <c r="I22" s="27">
        <v>604090.19538339996</v>
      </c>
      <c r="J22" s="27">
        <v>689373.33738150005</v>
      </c>
      <c r="K22" s="27"/>
      <c r="L22" s="27"/>
      <c r="M22" s="27"/>
      <c r="N22" s="28">
        <f>+SUM(B22:M22)</f>
        <v>5423662.4002474006</v>
      </c>
    </row>
    <row r="23" spans="1:16" ht="15.5" customHeight="1" thickTop="1" thickBot="1" x14ac:dyDescent="0.4">
      <c r="A23" s="29" t="s">
        <v>15</v>
      </c>
      <c r="B23" s="30">
        <f t="shared" ref="B23:J23" si="2">+B21+B22</f>
        <v>4170521.1446399996</v>
      </c>
      <c r="C23" s="30">
        <f t="shared" si="2"/>
        <v>4258573.2822399996</v>
      </c>
      <c r="D23" s="30">
        <f t="shared" si="2"/>
        <v>4946793.7216800004</v>
      </c>
      <c r="E23" s="30">
        <f t="shared" si="2"/>
        <v>3628472.7633880004</v>
      </c>
      <c r="F23" s="30">
        <f t="shared" si="2"/>
        <v>3530656.9396562004</v>
      </c>
      <c r="G23" s="30">
        <f t="shared" si="2"/>
        <v>3184011.7399141002</v>
      </c>
      <c r="H23" s="30">
        <f t="shared" si="2"/>
        <v>3848650.0865144995</v>
      </c>
      <c r="I23" s="30">
        <f t="shared" si="2"/>
        <v>4261822.8366892003</v>
      </c>
      <c r="J23" s="30">
        <f t="shared" si="2"/>
        <v>4560051.2868646998</v>
      </c>
      <c r="K23" s="30"/>
      <c r="L23" s="30"/>
      <c r="M23" s="30"/>
      <c r="N23" s="31">
        <f>SUM(B23:M23)</f>
        <v>36389553.801586702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2022-10-06T14:57:12Z</dcterms:created>
  <dcterms:modified xsi:type="dcterms:W3CDTF">2022-10-06T14:57:53Z</dcterms:modified>
</cp:coreProperties>
</file>