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E95D8BCC-5AA8-4F19-B846-B187B3FAB32F}" xr6:coauthVersionLast="47" xr6:coauthVersionMax="47" xr10:uidLastSave="{00000000-0000-0000-0000-000000000000}"/>
  <bookViews>
    <workbookView xWindow="-110" yWindow="-110" windowWidth="19420" windowHeight="10420" xr2:uid="{FDB5096D-3966-4B09-91D2-A4DF3D00F072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2" l="1"/>
  <c r="N22" i="2"/>
  <c r="K21" i="2"/>
  <c r="K23" i="2" s="1"/>
  <c r="J21" i="2"/>
  <c r="J23" i="2" s="1"/>
  <c r="I21" i="2"/>
  <c r="I23" i="2" s="1"/>
  <c r="H21" i="2"/>
  <c r="H23" i="2" s="1"/>
  <c r="G21" i="2"/>
  <c r="F21" i="2"/>
  <c r="F23" i="2" s="1"/>
  <c r="E21" i="2"/>
  <c r="E23" i="2" s="1"/>
  <c r="D21" i="2"/>
  <c r="D23" i="2" s="1"/>
  <c r="C21" i="2"/>
  <c r="C23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<sst xmlns="http://schemas.openxmlformats.org/spreadsheetml/2006/main" count="64" uniqueCount="46">
  <si>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</si>
  <si>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OCTUBRE.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</si>
  <si>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</si>
  <si>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</si>
  <si>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</si>
  <si>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</si>
  <si>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</si>
  <si>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</si>
  <si>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</si>
  <si>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</si>
  <si>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</si>
  <si>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</si>
  <si>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</si>
  <si>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</si>
  <si>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</si>
  <si>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</si>
  <si>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</si>
  <si>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</si>
  <si>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</si>
  <si>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</si>
  <si>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</si>
  <si>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</si>
  <si>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</si>
  <si>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</si>
  <si>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</si>
  <si>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</si>
  <si>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</si>
  <si>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OCTUBRE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</si>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</sst>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C761B819-94B2-49EA-AC2A-D7EC3FD1DFF3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FA6F-4601-4C6F-935F-907E06A5F221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>
        <v>96000.670599999998</v>
      </c>
      <c r="H6" s="9">
        <v>101123</v>
      </c>
      <c r="I6" s="9">
        <v>105834.5</v>
      </c>
      <c r="J6" s="9">
        <v>99315.75</v>
      </c>
      <c r="K6" s="9">
        <v>118109.5</v>
      </c>
      <c r="L6" s="9"/>
      <c r="M6" s="9"/>
      <c r="N6" s="10">
        <f>+SUM(B6:M6)</f>
        <v>963417.18039999995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3444279.4345231</v>
      </c>
      <c r="C12" s="9">
        <v>3562306.4854688998</v>
      </c>
      <c r="D12" s="9">
        <v>3654518.4038685001</v>
      </c>
      <c r="E12" s="9">
        <v>3480677.0820959001</v>
      </c>
      <c r="F12" s="9">
        <v>3070342.8230369999</v>
      </c>
      <c r="G12" s="9">
        <v>3652677.3575698999</v>
      </c>
      <c r="H12" s="9">
        <v>4069516.0517163002</v>
      </c>
      <c r="I12" s="9">
        <v>4534416.1425866</v>
      </c>
      <c r="J12" s="9">
        <v>4374652.2347483998</v>
      </c>
      <c r="K12" s="9">
        <v>4151604.4826964</v>
      </c>
      <c r="L12" s="9"/>
      <c r="M12" s="9"/>
      <c r="N12" s="10">
        <f>+SUM(B12:M12)</f>
        <v>37994990.498310998</v>
      </c>
      <c r="P12" s="11"/>
    </row>
    <row r="13" spans="1:16" x14ac:dyDescent="0.35">
      <c r="A13" s="12" t="s">
        <v>22</v>
      </c>
      <c r="B13" s="14">
        <v>0.52074783770230104</v>
      </c>
      <c r="C13" s="14">
        <v>0.53552373523107</v>
      </c>
      <c r="D13" s="14">
        <v>0.56147062757952004</v>
      </c>
      <c r="E13" s="14">
        <v>0.56520225638979804</v>
      </c>
      <c r="F13" s="14">
        <v>0.53745908602945303</v>
      </c>
      <c r="G13" s="14">
        <v>0.53348290719954605</v>
      </c>
      <c r="H13" s="14">
        <v>0.58864704840188697</v>
      </c>
      <c r="I13" s="14">
        <v>0.58412240410678296</v>
      </c>
      <c r="J13" s="14">
        <v>0.588052285900588</v>
      </c>
      <c r="K13" s="14">
        <v>0.57694514512639605</v>
      </c>
      <c r="L13" s="14"/>
      <c r="M13" s="14"/>
      <c r="N13" s="15"/>
      <c r="P13" s="11"/>
    </row>
    <row r="14" spans="1:16" x14ac:dyDescent="0.35">
      <c r="A14" s="12" t="s">
        <v>23</v>
      </c>
      <c r="B14" s="14">
        <v>0.52074783770230104</v>
      </c>
      <c r="C14" s="14">
        <v>0.52827590464681795</v>
      </c>
      <c r="D14" s="14">
        <v>0.53968928777215097</v>
      </c>
      <c r="E14" s="14">
        <v>0.54610709716658101</v>
      </c>
      <c r="F14" s="14">
        <v>0.54457837579550905</v>
      </c>
      <c r="G14" s="14">
        <v>0.54270920936784794</v>
      </c>
      <c r="H14" s="14">
        <v>0.55014374545032196</v>
      </c>
      <c r="I14" s="14">
        <v>0.55537170543805203</v>
      </c>
      <c r="J14" s="14">
        <v>0.55963186877086002</v>
      </c>
      <c r="K14" s="14">
        <v>0.56153346335875698</v>
      </c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3511886.9345231</v>
      </c>
      <c r="C17" s="9">
        <f t="shared" si="0"/>
        <v>3643226.4198689</v>
      </c>
      <c r="D17" s="9">
        <f t="shared" si="0"/>
        <v>3759597.3356685</v>
      </c>
      <c r="E17" s="9">
        <f t="shared" si="0"/>
        <v>3559612.3756959001</v>
      </c>
      <c r="F17" s="9">
        <f t="shared" si="0"/>
        <v>3180834.923037</v>
      </c>
      <c r="G17" s="9">
        <f t="shared" si="0"/>
        <v>3748678.0281698997</v>
      </c>
      <c r="H17" s="9">
        <f t="shared" si="0"/>
        <v>4170639.0517163002</v>
      </c>
      <c r="I17" s="9">
        <f t="shared" si="0"/>
        <v>4640250.6425866</v>
      </c>
      <c r="J17" s="9">
        <f t="shared" si="0"/>
        <v>4473967.9847483998</v>
      </c>
      <c r="K17" s="9">
        <f t="shared" si="0"/>
        <v>4269713.9826964</v>
      </c>
      <c r="L17" s="9"/>
      <c r="M17" s="9"/>
      <c r="N17" s="10">
        <f>+N6+N12</f>
        <v>38958407.678710997</v>
      </c>
      <c r="P17" s="11"/>
    </row>
    <row r="18" spans="1:16" x14ac:dyDescent="0.35">
      <c r="A18" s="12" t="s">
        <v>25</v>
      </c>
      <c r="B18" s="13">
        <v>0.57529109149151902</v>
      </c>
      <c r="C18" s="13">
        <v>0.58435214230284105</v>
      </c>
      <c r="D18" s="14">
        <v>0.60183449705838599</v>
      </c>
      <c r="E18" s="14">
        <v>0.59885846985618896</v>
      </c>
      <c r="F18" s="14">
        <v>0.58014779418627904</v>
      </c>
      <c r="G18" s="14">
        <v>0.59666254552430897</v>
      </c>
      <c r="H18" s="14">
        <v>0.63262602140149804</v>
      </c>
      <c r="I18" s="14">
        <v>0.62686940979389405</v>
      </c>
      <c r="J18" s="14">
        <v>0.62716004960234295</v>
      </c>
      <c r="K18" s="14">
        <v>0.61519394249899895</v>
      </c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0.57529109149151902</v>
      </c>
      <c r="C19" s="17">
        <v>0.57990477936374796</v>
      </c>
      <c r="D19" s="18">
        <v>0.58745852133253895</v>
      </c>
      <c r="E19" s="18">
        <v>0.59026206507429002</v>
      </c>
      <c r="F19" s="18">
        <v>0.58843983124992805</v>
      </c>
      <c r="G19" s="18">
        <v>0.58987996134192899</v>
      </c>
      <c r="H19" s="18">
        <v>0.59685091135801704</v>
      </c>
      <c r="I19" s="18">
        <v>0.60146102623999997</v>
      </c>
      <c r="J19" s="18">
        <v>0.60477555312215903</v>
      </c>
      <c r="K19" s="18">
        <v>0.60591737450167604</v>
      </c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586B-3339-4AE9-9DF0-957FD4DA94B2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1491529.6667665001</v>
      </c>
      <c r="C5" s="8">
        <v>1514299.2565242001</v>
      </c>
      <c r="D5" s="9">
        <v>1496941.9640144</v>
      </c>
      <c r="E5" s="9">
        <v>1427908.3551055</v>
      </c>
      <c r="F5" s="9">
        <v>1335480.5587664</v>
      </c>
      <c r="G5" s="9">
        <v>1511982.2535310001</v>
      </c>
      <c r="H5" s="9">
        <v>1532184.2617273</v>
      </c>
      <c r="I5" s="9">
        <v>1731419.4609725999</v>
      </c>
      <c r="J5" s="9">
        <v>1668074.0015143</v>
      </c>
      <c r="K5" s="9">
        <v>1643011.8043382999</v>
      </c>
      <c r="L5" s="9"/>
      <c r="M5" s="9"/>
      <c r="N5" s="10">
        <f t="shared" ref="N5:N20" si="0">SUM(B5:M5)</f>
        <v>15352831.583260501</v>
      </c>
      <c r="P5" s="11"/>
    </row>
    <row r="6" spans="1:16" x14ac:dyDescent="0.35">
      <c r="A6" s="12" t="s">
        <v>29</v>
      </c>
      <c r="B6" s="9">
        <v>619038.93424189999</v>
      </c>
      <c r="C6" s="9">
        <v>534902.63469630003</v>
      </c>
      <c r="D6" s="9">
        <v>561293.17199359997</v>
      </c>
      <c r="E6" s="9">
        <v>536623.14113110001</v>
      </c>
      <c r="F6" s="9">
        <v>419690.08658619999</v>
      </c>
      <c r="G6" s="9">
        <v>519115.84471600002</v>
      </c>
      <c r="H6" s="9">
        <v>606473.96343520004</v>
      </c>
      <c r="I6" s="9">
        <v>626460.76740979997</v>
      </c>
      <c r="J6" s="9">
        <v>593577.16346069996</v>
      </c>
      <c r="K6" s="9">
        <v>625421.15317980002</v>
      </c>
      <c r="L6" s="9"/>
      <c r="M6" s="9"/>
      <c r="N6" s="10">
        <f t="shared" si="0"/>
        <v>5642596.8608505996</v>
      </c>
      <c r="P6" s="11"/>
    </row>
    <row r="7" spans="1:16" x14ac:dyDescent="0.35">
      <c r="A7" s="12" t="s">
        <v>30</v>
      </c>
      <c r="B7" s="9">
        <v>182813.8094</v>
      </c>
      <c r="C7" s="9">
        <v>201239.35553999999</v>
      </c>
      <c r="D7" s="9">
        <v>138681.88727000001</v>
      </c>
      <c r="E7" s="9">
        <v>151746.245</v>
      </c>
      <c r="F7" s="9">
        <v>229682.08006899999</v>
      </c>
      <c r="G7" s="9">
        <v>183318.07699999999</v>
      </c>
      <c r="H7" s="9">
        <v>191944.55079000001</v>
      </c>
      <c r="I7" s="9">
        <v>174450.60399999999</v>
      </c>
      <c r="J7" s="9">
        <v>215882.43</v>
      </c>
      <c r="K7" s="9">
        <v>182621.72630000001</v>
      </c>
      <c r="L7" s="9"/>
      <c r="M7" s="9"/>
      <c r="N7" s="10">
        <f t="shared" si="0"/>
        <v>1852380.7653689999</v>
      </c>
      <c r="P7" s="11"/>
    </row>
    <row r="8" spans="1:16" x14ac:dyDescent="0.35">
      <c r="A8" s="12" t="s">
        <v>31</v>
      </c>
      <c r="B8" s="9">
        <v>4685.3</v>
      </c>
      <c r="C8" s="9">
        <v>16840.08224</v>
      </c>
      <c r="D8" s="9">
        <v>13488.3</v>
      </c>
      <c r="E8" s="9">
        <v>15789.85</v>
      </c>
      <c r="F8" s="9">
        <v>24129.25</v>
      </c>
      <c r="G8" s="9">
        <v>18889</v>
      </c>
      <c r="H8" s="9">
        <v>20692</v>
      </c>
      <c r="I8" s="9">
        <v>12909</v>
      </c>
      <c r="J8" s="9">
        <v>0</v>
      </c>
      <c r="K8" s="9">
        <v>0</v>
      </c>
      <c r="L8" s="9"/>
      <c r="M8" s="9"/>
      <c r="N8" s="10">
        <f t="shared" si="0"/>
        <v>127422.78224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/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129673</v>
      </c>
      <c r="E11" s="9">
        <v>139213</v>
      </c>
      <c r="F11" s="9">
        <v>102474</v>
      </c>
      <c r="G11" s="9">
        <v>177720</v>
      </c>
      <c r="H11" s="9">
        <v>181140.6</v>
      </c>
      <c r="I11" s="9">
        <v>148458</v>
      </c>
      <c r="J11" s="9">
        <v>175190</v>
      </c>
      <c r="K11" s="9">
        <v>105802</v>
      </c>
      <c r="L11" s="9"/>
      <c r="M11" s="9"/>
      <c r="N11" s="10">
        <f t="shared" si="0"/>
        <v>1283871.6000000001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64015.17</v>
      </c>
      <c r="G12" s="9">
        <v>63990.5</v>
      </c>
      <c r="H12" s="9">
        <v>71031.600000000006</v>
      </c>
      <c r="I12" s="9">
        <v>51801</v>
      </c>
      <c r="J12" s="9">
        <v>69812</v>
      </c>
      <c r="K12" s="9">
        <v>80328</v>
      </c>
      <c r="L12" s="9"/>
      <c r="M12" s="9"/>
      <c r="N12" s="10">
        <f t="shared" si="0"/>
        <v>755357.77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>
        <v>128195.26</v>
      </c>
      <c r="H13" s="9">
        <v>110649.2</v>
      </c>
      <c r="I13" s="9">
        <v>242431.2</v>
      </c>
      <c r="J13" s="9">
        <v>168757.44</v>
      </c>
      <c r="K13" s="9">
        <v>160064.82</v>
      </c>
      <c r="L13" s="9"/>
      <c r="M13" s="9"/>
      <c r="N13" s="10">
        <f t="shared" si="0"/>
        <v>1273298.18</v>
      </c>
      <c r="P13" s="11"/>
    </row>
    <row r="14" spans="1:16" x14ac:dyDescent="0.35">
      <c r="A14" s="12" t="s">
        <v>37</v>
      </c>
      <c r="B14" s="9">
        <v>558314.07999999996</v>
      </c>
      <c r="C14" s="9">
        <v>630034.63979499997</v>
      </c>
      <c r="D14" s="9">
        <v>652911</v>
      </c>
      <c r="E14" s="9">
        <v>712788.52</v>
      </c>
      <c r="F14" s="9">
        <v>444375.33538</v>
      </c>
      <c r="G14" s="9">
        <v>506068.68</v>
      </c>
      <c r="H14" s="9">
        <v>834714.8</v>
      </c>
      <c r="I14" s="9">
        <v>1000128.87347</v>
      </c>
      <c r="J14" s="9">
        <v>983397.17680000002</v>
      </c>
      <c r="K14" s="9">
        <v>908046.28</v>
      </c>
      <c r="L14" s="9"/>
      <c r="M14" s="9"/>
      <c r="N14" s="10">
        <f t="shared" si="0"/>
        <v>7230779.3854449997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>
        <v>9669.4699999999993</v>
      </c>
      <c r="H15" s="9">
        <v>13714.468199999999</v>
      </c>
      <c r="I15" s="9">
        <v>9576.58</v>
      </c>
      <c r="J15" s="9">
        <v>11196.6</v>
      </c>
      <c r="K15" s="9">
        <v>0</v>
      </c>
      <c r="L15" s="9"/>
      <c r="M15" s="9"/>
      <c r="N15" s="10">
        <f t="shared" si="0"/>
        <v>66990.936600000001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>
        <v>12270.669033300001</v>
      </c>
      <c r="H18" s="9">
        <v>17490.8738816</v>
      </c>
      <c r="I18" s="9">
        <v>17005.3</v>
      </c>
      <c r="J18" s="9">
        <v>21577.88</v>
      </c>
      <c r="K18" s="9">
        <v>17316.268915600001</v>
      </c>
      <c r="L18" s="9"/>
      <c r="M18" s="9"/>
      <c r="N18" s="10">
        <f t="shared" si="0"/>
        <v>191292.11535479999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K21" si="1">+SUM(B5:B20)</f>
        <v>3038741.0259078005</v>
      </c>
      <c r="C21" s="23">
        <f t="shared" si="1"/>
        <v>3166931.9243501998</v>
      </c>
      <c r="D21" s="23">
        <f t="shared" si="1"/>
        <v>3279012.3550777999</v>
      </c>
      <c r="E21" s="23">
        <f t="shared" si="1"/>
        <v>3181465.3350504003</v>
      </c>
      <c r="F21" s="23">
        <f t="shared" si="1"/>
        <v>2758881.5111135999</v>
      </c>
      <c r="G21" s="23">
        <f t="shared" si="1"/>
        <v>3131219.7542803003</v>
      </c>
      <c r="H21" s="23">
        <f t="shared" si="1"/>
        <v>3580036.3180341003</v>
      </c>
      <c r="I21" s="23">
        <f t="shared" si="1"/>
        <v>4014640.7858523997</v>
      </c>
      <c r="J21" s="23">
        <f t="shared" si="1"/>
        <v>3907464.6917750002</v>
      </c>
      <c r="K21" s="23">
        <f t="shared" si="1"/>
        <v>3722612.0527336998</v>
      </c>
      <c r="L21" s="23"/>
      <c r="M21" s="23"/>
      <c r="N21" s="24">
        <f>SUM(B21:M21)</f>
        <v>33781005.754175298</v>
      </c>
    </row>
    <row r="22" spans="1:16" ht="15.25" customHeight="1" thickTop="1" thickBot="1" x14ac:dyDescent="0.4">
      <c r="A22" s="25" t="s">
        <v>45</v>
      </c>
      <c r="B22" s="26">
        <v>473145.90861530002</v>
      </c>
      <c r="C22" s="26">
        <v>476294.49551869999</v>
      </c>
      <c r="D22" s="27">
        <v>480584.9805907</v>
      </c>
      <c r="E22" s="27">
        <v>378147.0406455</v>
      </c>
      <c r="F22" s="27">
        <v>421953.41192340001</v>
      </c>
      <c r="G22" s="27">
        <v>617458.27388959995</v>
      </c>
      <c r="H22" s="27">
        <v>590602.73368219996</v>
      </c>
      <c r="I22" s="27">
        <v>625609.85673420003</v>
      </c>
      <c r="J22" s="27">
        <v>566503.29297339998</v>
      </c>
      <c r="K22" s="27">
        <v>547101.9299627</v>
      </c>
      <c r="L22" s="27"/>
      <c r="M22" s="27"/>
      <c r="N22" s="28">
        <f>+SUM(B22:M22)</f>
        <v>5177401.9245356992</v>
      </c>
    </row>
    <row r="23" spans="1:16" ht="15.25" customHeight="1" thickTop="1" thickBot="1" x14ac:dyDescent="0.4">
      <c r="A23" s="29" t="s">
        <v>15</v>
      </c>
      <c r="B23" s="30">
        <f t="shared" ref="B23:K23" si="2">+B21+B22</f>
        <v>3511886.9345231005</v>
      </c>
      <c r="C23" s="30">
        <f t="shared" si="2"/>
        <v>3643226.4198688995</v>
      </c>
      <c r="D23" s="30">
        <f t="shared" si="2"/>
        <v>3759597.3356685</v>
      </c>
      <c r="E23" s="30">
        <f t="shared" si="2"/>
        <v>3559612.3756959005</v>
      </c>
      <c r="F23" s="30">
        <f t="shared" si="2"/>
        <v>3180834.923037</v>
      </c>
      <c r="G23" s="30">
        <f t="shared" si="2"/>
        <v>3748678.0281699002</v>
      </c>
      <c r="H23" s="30">
        <f t="shared" si="2"/>
        <v>4170639.0517163002</v>
      </c>
      <c r="I23" s="30">
        <f t="shared" si="2"/>
        <v>4640250.6425866</v>
      </c>
      <c r="J23" s="30">
        <f t="shared" si="2"/>
        <v>4473967.9847483998</v>
      </c>
      <c r="K23" s="30">
        <f t="shared" si="2"/>
        <v>4269713.9826964</v>
      </c>
      <c r="L23" s="30"/>
      <c r="M23" s="30"/>
      <c r="N23" s="31">
        <f>SUM(B23:M23)</f>
        <v>38958407.678711005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2023-11-05T02:30:17Z</dcterms:created>
  <dcterms:modified xsi:type="dcterms:W3CDTF">2023-11-05T02:31:38Z</dcterms:modified>
</cp:coreProperties>
</file>