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DFCB796D-A2A3-41A2-B289-46FB8D83FB9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 s="1"/>
  <c r="N9" i="3"/>
  <c r="N12" i="3"/>
  <c r="B17" i="3"/>
  <c r="C17" i="3"/>
  <c r="D17" i="3"/>
  <c r="E17" i="3"/>
  <c r="F17" i="3"/>
  <c r="G17" i="3"/>
  <c r="H17" i="3"/>
  <c r="I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C21" i="4"/>
  <c r="N21" i="4" s="1"/>
  <c r="D21" i="4"/>
  <c r="E21" i="4"/>
  <c r="F21" i="4"/>
  <c r="G21" i="4"/>
  <c r="H21" i="4"/>
  <c r="I21" i="4"/>
  <c r="I23" i="4" s="1"/>
  <c r="N22" i="4"/>
  <c r="B23" i="4"/>
  <c r="D23" i="4"/>
  <c r="E23" i="4"/>
  <c r="F23" i="4"/>
  <c r="G23" i="4"/>
  <c r="H23" i="4"/>
  <c r="C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<sst xmlns="http://schemas.openxmlformats.org/spreadsheetml/2006/main" count="64" uniqueCount="46">
  <si>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</si>
  <si>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AGOSTO.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</si>
  <si>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</si>
  <si>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</si>
  <si>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</si>
  <si>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</si>
  <si>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</si>
  <si>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</si>
  <si>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</si>
  <si>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</si>
  <si>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</si>
  <si>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</si>
  <si>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</si>
  <si>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</si>
  <si>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</si>
  <si>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</si>
  <si>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</si>
  <si>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</si>
  <si>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</si>
  <si>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</si>
  <si>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</si>
  <si>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</si>
  <si>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</si>
  <si>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</si>
  <si>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</si>
  <si>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</si>
  <si>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</si>
  <si>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AGOSTO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</si>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</sst>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>
      <selection activeCell="A20" sqref="A20"/>
    </sheetView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>
        <v>118568.48</v>
      </c>
      <c r="J6" s="6"/>
      <c r="K6" s="6"/>
      <c r="L6" s="6"/>
      <c r="M6" s="6"/>
      <c r="N6" s="17">
        <f>+SUM(B6:M6)</f>
        <v>739881.05239999993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/>
      <c r="K7" s="4"/>
      <c r="L7" s="4"/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/>
      <c r="K8" s="4"/>
      <c r="L8" s="4"/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/>
      <c r="K9" s="6"/>
      <c r="L9" s="6"/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3825818.8935799999</v>
      </c>
      <c r="C12" s="6">
        <v>4353242.2350399997</v>
      </c>
      <c r="D12" s="6">
        <v>4154076.43842</v>
      </c>
      <c r="E12" s="6">
        <v>3161786.4498600001</v>
      </c>
      <c r="F12" s="6">
        <v>960800.73699999996</v>
      </c>
      <c r="G12" s="6">
        <v>3233510.81598</v>
      </c>
      <c r="H12" s="6">
        <v>4516224.8306799997</v>
      </c>
      <c r="I12" s="6">
        <v>5203114.0269799996</v>
      </c>
      <c r="J12" s="6"/>
      <c r="K12" s="6"/>
      <c r="L12" s="6"/>
      <c r="M12" s="6"/>
      <c r="N12" s="17">
        <f>+SUM(B12:M12)</f>
        <v>29408574.427539997</v>
      </c>
      <c r="P12" s="12"/>
    </row>
    <row r="13" spans="1:16" x14ac:dyDescent="0.35">
      <c r="A13" s="18" t="s">
        <v>22</v>
      </c>
      <c r="B13" s="4">
        <v>0.53427375891311102</v>
      </c>
      <c r="C13" s="4">
        <v>0.60313100204520298</v>
      </c>
      <c r="D13" s="4">
        <v>0.55558245101920201</v>
      </c>
      <c r="E13" s="4">
        <v>0.53180722887730403</v>
      </c>
      <c r="F13" s="4">
        <v>0.33509627596771502</v>
      </c>
      <c r="G13" s="4">
        <v>0.36502609824044802</v>
      </c>
      <c r="H13" s="4">
        <v>0.49768511223311401</v>
      </c>
      <c r="I13" s="4">
        <v>0.54579601211513995</v>
      </c>
      <c r="J13" s="4"/>
      <c r="K13" s="4"/>
      <c r="L13" s="4"/>
      <c r="M13" s="4"/>
      <c r="N13" s="19"/>
      <c r="P13" s="12"/>
    </row>
    <row r="14" spans="1:16" x14ac:dyDescent="0.35">
      <c r="A14" s="18" t="s">
        <v>23</v>
      </c>
      <c r="B14" s="4">
        <v>0.53427375891311102</v>
      </c>
      <c r="C14" s="4">
        <v>0.57121687968441703</v>
      </c>
      <c r="D14" s="4">
        <v>0.56604757107532</v>
      </c>
      <c r="E14" s="4">
        <v>0.55854788063102001</v>
      </c>
      <c r="F14" s="4">
        <v>0.54394181471645398</v>
      </c>
      <c r="G14" s="4">
        <v>0.51345082997421498</v>
      </c>
      <c r="H14" s="4">
        <v>0.51054567033552301</v>
      </c>
      <c r="I14" s="4">
        <v>0.51626903955445602</v>
      </c>
      <c r="J14" s="4"/>
      <c r="K14" s="4"/>
      <c r="L14" s="4"/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3915269.3957799999</v>
      </c>
      <c r="C17" s="6">
        <f t="shared" si="0"/>
        <v>4452363.0982399993</v>
      </c>
      <c r="D17" s="6">
        <f t="shared" si="0"/>
        <v>4264582.9168199999</v>
      </c>
      <c r="E17" s="6">
        <f t="shared" si="0"/>
        <v>3224155.6200600001</v>
      </c>
      <c r="F17" s="6">
        <f t="shared" si="0"/>
        <v>979057.73699999996</v>
      </c>
      <c r="G17" s="6">
        <f t="shared" si="0"/>
        <v>3309507.0863799998</v>
      </c>
      <c r="H17" s="6">
        <f t="shared" si="0"/>
        <v>4681837.1186799994</v>
      </c>
      <c r="I17" s="6">
        <f t="shared" si="0"/>
        <v>5321682.5069800001</v>
      </c>
      <c r="J17" s="6"/>
      <c r="K17" s="6"/>
      <c r="L17" s="6"/>
      <c r="M17" s="6"/>
      <c r="N17" s="17">
        <f>+N6+N12</f>
        <v>30148455.479939997</v>
      </c>
      <c r="P17" s="12"/>
    </row>
    <row r="18" spans="1:16" x14ac:dyDescent="0.35">
      <c r="A18" s="18" t="s">
        <v>25</v>
      </c>
      <c r="B18" s="5">
        <v>0.59713789205920897</v>
      </c>
      <c r="C18" s="5">
        <v>0.64809773187650699</v>
      </c>
      <c r="D18" s="4">
        <v>0.61927245150840804</v>
      </c>
      <c r="E18" s="4">
        <v>0.56126681645916499</v>
      </c>
      <c r="F18" s="4">
        <v>0.35508272670950802</v>
      </c>
      <c r="G18" s="4">
        <v>0.42098046572365799</v>
      </c>
      <c r="H18" s="4">
        <v>0.55245951741893295</v>
      </c>
      <c r="I18" s="4">
        <v>0.63282055009912996</v>
      </c>
      <c r="J18" s="4"/>
      <c r="K18" s="4"/>
      <c r="L18" s="4"/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0.59713789205920897</v>
      </c>
      <c r="C19" s="10">
        <v>0.62425329303516097</v>
      </c>
      <c r="D19" s="9">
        <v>0.622571781835775</v>
      </c>
      <c r="E19" s="9">
        <v>0.61010633509065304</v>
      </c>
      <c r="F19" s="9">
        <v>0.59527553747061901</v>
      </c>
      <c r="G19" s="9">
        <v>0.56664150362508003</v>
      </c>
      <c r="H19" s="9">
        <v>0.56396706222631798</v>
      </c>
      <c r="I19" s="9">
        <v>0.57612079932907301</v>
      </c>
      <c r="J19" s="9"/>
      <c r="K19" s="9"/>
      <c r="L19" s="9"/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>
      <selection activeCell="A24" sqref="A24"/>
    </sheetView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1577313.68194</v>
      </c>
      <c r="C5" s="7">
        <v>1566796.6727799999</v>
      </c>
      <c r="D5" s="6">
        <v>1623644.1992599999</v>
      </c>
      <c r="E5" s="6">
        <v>1414544.0594200001</v>
      </c>
      <c r="F5" s="6">
        <v>631411.24613999994</v>
      </c>
      <c r="G5" s="6">
        <v>1916269.25184</v>
      </c>
      <c r="H5" s="6">
        <v>2095311.6434599999</v>
      </c>
      <c r="I5" s="6">
        <v>1954012.4554600001</v>
      </c>
      <c r="J5" s="6"/>
      <c r="K5" s="6"/>
      <c r="L5" s="6"/>
      <c r="M5" s="6"/>
      <c r="N5" s="17">
        <f t="shared" ref="N5:N21" si="0">SUM(B5:M5)</f>
        <v>12779303.2103</v>
      </c>
      <c r="P5" s="12"/>
    </row>
    <row r="6" spans="1:16" x14ac:dyDescent="0.35">
      <c r="A6" s="18" t="s">
        <v>29</v>
      </c>
      <c r="B6" s="6">
        <v>614225.8443</v>
      </c>
      <c r="C6" s="6">
        <v>635108.37306000001</v>
      </c>
      <c r="D6" s="6">
        <v>540262.79877999995</v>
      </c>
      <c r="E6" s="6">
        <v>453117.16762000002</v>
      </c>
      <c r="F6" s="6">
        <v>93596.104179999995</v>
      </c>
      <c r="G6" s="6">
        <v>618885.69816000003</v>
      </c>
      <c r="H6" s="6">
        <v>745900.09476000001</v>
      </c>
      <c r="I6" s="6">
        <v>742144.89324</v>
      </c>
      <c r="J6" s="6"/>
      <c r="K6" s="6"/>
      <c r="L6" s="6"/>
      <c r="M6" s="6"/>
      <c r="N6" s="17">
        <f t="shared" si="0"/>
        <v>4443240.9741000002</v>
      </c>
      <c r="P6" s="12"/>
    </row>
    <row r="7" spans="1:16" x14ac:dyDescent="0.35">
      <c r="A7" s="18" t="s">
        <v>30</v>
      </c>
      <c r="B7" s="6">
        <v>115786.666</v>
      </c>
      <c r="C7" s="6">
        <v>178985.9</v>
      </c>
      <c r="D7" s="6">
        <v>160255.894</v>
      </c>
      <c r="E7" s="6">
        <v>101959.837</v>
      </c>
      <c r="F7" s="6">
        <v>35747.864999999998</v>
      </c>
      <c r="G7" s="6">
        <v>87665.904999999999</v>
      </c>
      <c r="H7" s="6">
        <v>114471.83</v>
      </c>
      <c r="I7" s="6">
        <v>41670.337500000001</v>
      </c>
      <c r="J7" s="6"/>
      <c r="K7" s="6"/>
      <c r="L7" s="6"/>
      <c r="M7" s="6"/>
      <c r="N7" s="17">
        <f t="shared" si="0"/>
        <v>836544.23450000002</v>
      </c>
      <c r="P7" s="12"/>
    </row>
    <row r="8" spans="1:16" x14ac:dyDescent="0.35">
      <c r="A8" s="18" t="s">
        <v>31</v>
      </c>
      <c r="B8" s="6">
        <v>4378</v>
      </c>
      <c r="C8" s="6">
        <v>12401</v>
      </c>
      <c r="D8" s="6">
        <v>6903</v>
      </c>
      <c r="E8" s="6">
        <v>-2338</v>
      </c>
      <c r="F8" s="6">
        <v>2714</v>
      </c>
      <c r="G8" s="6">
        <v>0</v>
      </c>
      <c r="H8" s="6">
        <v>14359</v>
      </c>
      <c r="I8" s="6">
        <v>0</v>
      </c>
      <c r="J8" s="6"/>
      <c r="K8" s="6"/>
      <c r="L8" s="6"/>
      <c r="M8" s="6"/>
      <c r="N8" s="17">
        <f t="shared" si="0"/>
        <v>38417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>
        <v>0</v>
      </c>
      <c r="J9" s="6"/>
      <c r="K9" s="6"/>
      <c r="L9" s="6"/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/>
      <c r="K10" s="6"/>
      <c r="L10" s="6"/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61599</v>
      </c>
      <c r="I11" s="6">
        <v>51030</v>
      </c>
      <c r="J11" s="6"/>
      <c r="K11" s="6"/>
      <c r="L11" s="6"/>
      <c r="M11" s="6"/>
      <c r="N11" s="17">
        <f t="shared" si="0"/>
        <v>271103.80799999996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>
        <v>147419</v>
      </c>
      <c r="J12" s="6"/>
      <c r="K12" s="6"/>
      <c r="L12" s="6"/>
      <c r="M12" s="6"/>
      <c r="N12" s="17">
        <f t="shared" si="0"/>
        <v>1428527.5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>
        <v>156881.44</v>
      </c>
      <c r="J13" s="6"/>
      <c r="K13" s="6"/>
      <c r="L13" s="6"/>
      <c r="M13" s="6"/>
      <c r="N13" s="17">
        <f t="shared" si="0"/>
        <v>837516.72</v>
      </c>
      <c r="P13" s="12"/>
    </row>
    <row r="14" spans="1:16" x14ac:dyDescent="0.35">
      <c r="A14" s="18" t="s">
        <v>37</v>
      </c>
      <c r="B14" s="6">
        <v>580424.76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717921.92</v>
      </c>
      <c r="I14" s="6">
        <v>1040320.3264200001</v>
      </c>
      <c r="J14" s="6"/>
      <c r="K14" s="6"/>
      <c r="L14" s="6"/>
      <c r="M14" s="6"/>
      <c r="N14" s="17">
        <f t="shared" si="0"/>
        <v>4747060.5690200003</v>
      </c>
      <c r="P14" s="12"/>
    </row>
    <row r="15" spans="1:16" x14ac:dyDescent="0.35">
      <c r="A15" s="18" t="s">
        <v>38</v>
      </c>
      <c r="B15" s="6">
        <v>5983.8865999999998</v>
      </c>
      <c r="C15" s="6">
        <v>20585.432199999999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10806.8542</v>
      </c>
      <c r="I15" s="6">
        <v>12097.9422</v>
      </c>
      <c r="J15" s="6"/>
      <c r="K15" s="6"/>
      <c r="L15" s="6"/>
      <c r="M15" s="6"/>
      <c r="N15" s="17">
        <f t="shared" si="0"/>
        <v>78501.684200000003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/>
      <c r="K16" s="6"/>
      <c r="L16" s="6"/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>
        <v>26113.531060000001</v>
      </c>
      <c r="I18" s="6">
        <v>14004.54746</v>
      </c>
      <c r="J18" s="6"/>
      <c r="K18" s="6"/>
      <c r="L18" s="6"/>
      <c r="M18" s="6"/>
      <c r="N18" s="17">
        <f t="shared" si="0"/>
        <v>155234.19230000002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/>
      <c r="K20" s="6"/>
      <c r="L20" s="6"/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3284166.7292000004</v>
      </c>
      <c r="C21" s="23">
        <f t="shared" si="1"/>
        <v>3797257.5711400001</v>
      </c>
      <c r="D21" s="23">
        <f t="shared" si="1"/>
        <v>3515272.3890399998</v>
      </c>
      <c r="E21" s="23">
        <f t="shared" si="1"/>
        <v>2950442.1448799996</v>
      </c>
      <c r="F21" s="23">
        <f t="shared" si="1"/>
        <v>940426.9683399999</v>
      </c>
      <c r="G21" s="23">
        <f t="shared" si="1"/>
        <v>2974183.0720000002</v>
      </c>
      <c r="H21" s="23">
        <f t="shared" si="1"/>
        <v>4007225.1934799994</v>
      </c>
      <c r="I21" s="23">
        <f t="shared" si="1"/>
        <v>4159580.9422799996</v>
      </c>
      <c r="J21" s="23"/>
      <c r="K21" s="23"/>
      <c r="L21" s="23"/>
      <c r="M21" s="23"/>
      <c r="N21" s="24">
        <f t="shared" si="0"/>
        <v>25628555.010359999</v>
      </c>
    </row>
    <row r="22" spans="1:16" ht="15.5" customHeight="1" thickTop="1" thickBot="1" x14ac:dyDescent="0.4">
      <c r="A22" s="25" t="s">
        <v>45</v>
      </c>
      <c r="B22" s="26">
        <v>631102.66657999996</v>
      </c>
      <c r="C22" s="26">
        <v>655105.52709999995</v>
      </c>
      <c r="D22" s="27">
        <v>749310.52778</v>
      </c>
      <c r="E22" s="27">
        <v>273713.47518000001</v>
      </c>
      <c r="F22" s="27">
        <v>38630.768660000002</v>
      </c>
      <c r="G22" s="27">
        <v>335324.01438000001</v>
      </c>
      <c r="H22" s="27">
        <v>674611.92520000006</v>
      </c>
      <c r="I22" s="27">
        <v>1162101.5647</v>
      </c>
      <c r="J22" s="27"/>
      <c r="K22" s="27"/>
      <c r="L22" s="27"/>
      <c r="M22" s="27"/>
      <c r="N22" s="28">
        <f>+SUM(B22:M22)</f>
        <v>4519900.4695800003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3915269.3957800004</v>
      </c>
      <c r="C23" s="29">
        <f t="shared" si="2"/>
        <v>4452363.0982400002</v>
      </c>
      <c r="D23" s="29">
        <f t="shared" si="2"/>
        <v>4264582.9168199999</v>
      </c>
      <c r="E23" s="29">
        <f t="shared" si="2"/>
        <v>3224155.6200599996</v>
      </c>
      <c r="F23" s="29">
        <f t="shared" si="2"/>
        <v>979057.73699999996</v>
      </c>
      <c r="G23" s="29">
        <f t="shared" si="2"/>
        <v>3309507.0863800002</v>
      </c>
      <c r="H23" s="29">
        <f t="shared" si="2"/>
        <v>4681837.1186799994</v>
      </c>
      <c r="I23" s="29">
        <f t="shared" si="2"/>
        <v>5321682.5069800001</v>
      </c>
      <c r="J23" s="29"/>
      <c r="K23" s="29"/>
      <c r="L23" s="29"/>
      <c r="M23" s="29"/>
      <c r="N23" s="30">
        <f>SUM(B23:M23)</f>
        <v>30148455.479940005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2021-09-04T01:55:32Z</dcterms:modified>
</cp:coreProperties>
</file>